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850D5B3-2D33-4B9D-B47D-CE5EF5FA222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F18" i="1"/>
  <c r="F19" i="1"/>
  <c r="F20" i="1"/>
  <c r="F21" i="1"/>
  <c r="F11" i="1"/>
  <c r="F12" i="1"/>
  <c r="F22" i="1"/>
  <c r="F23" i="1"/>
  <c r="F24" i="1"/>
  <c r="F25" i="1"/>
  <c r="F26" i="1"/>
  <c r="F1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F16" i="1"/>
  <c r="F15" i="1"/>
  <c r="F14" i="1"/>
  <c r="F13" i="1"/>
  <c r="J11" i="1"/>
  <c r="H28" i="1" l="1"/>
  <c r="F28" i="1"/>
  <c r="J28" i="1"/>
</calcChain>
</file>

<file path=xl/sharedStrings.xml><?xml version="1.0" encoding="utf-8"?>
<sst xmlns="http://schemas.openxmlformats.org/spreadsheetml/2006/main" count="89" uniqueCount="61">
  <si>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</si>
  <si>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</si>
  <si>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</si>
  <si>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</si>
  <si>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</si>
  <si>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</si>
  <si>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</si>
  <si>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</si>
  <si>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</si>
  <si>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</si>
  <si>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</si>
  <si>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</si>
  <si>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</si>
  <si>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</si>
  <si>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</si>
  <si>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</si>
  <si>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</si>
  <si>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</si>
  <si>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</si>
  <si>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</si>
  <si>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</si>
  <si>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</si>
  <si>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</si>
  <si>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</si>
  <si>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</si>
  <si>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</si>
  <si>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</si>
  <si>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</si>
  <si>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</si>
  <si>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</si>
  <si>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</si>
  <si>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</si>
  <si>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EA</t>
  </si>
  <si>
    <t>TIN</t>
  </si>
  <si>
    <t>100%Advance Payment</t>
  </si>
  <si>
    <t>Motivation:  The Supplier OMK COMPANY Ltd  offers the lower price generally  and offer payment terms of 30 days with a delivery</t>
  </si>
  <si>
    <t>GS &amp; CR LTD</t>
  </si>
  <si>
    <t>QUINCAILLERIE BETA LTD</t>
  </si>
  <si>
    <t>TEC-GLOBAL LTD</t>
  </si>
  <si>
    <t>BOX</t>
  </si>
  <si>
    <t>15Days</t>
  </si>
  <si>
    <t>WOODEN DOOR made out of Plywood 200*90 cm</t>
  </si>
  <si>
    <t>METALLIC WINDOW 120*100CM</t>
  </si>
  <si>
    <t>FLOOR TILE 50*50 CM</t>
  </si>
  <si>
    <t>WALL TILE 40*25 CM</t>
  </si>
  <si>
    <t>TILE SPACER</t>
  </si>
  <si>
    <t>LANGUETTE CEILLING</t>
  </si>
  <si>
    <t>EPINE FOR LANGUETTE</t>
  </si>
  <si>
    <t>GLASS 120*100 CM</t>
  </si>
  <si>
    <t>PUTTY</t>
  </si>
  <si>
    <t>DOOR LOCK</t>
  </si>
  <si>
    <t>ENDUIT</t>
  </si>
  <si>
    <t>WHITE PAINT SILK</t>
  </si>
  <si>
    <t>VANISH (4KGS)</t>
  </si>
  <si>
    <t>NAIL 5"</t>
  </si>
  <si>
    <t>AIR VENTILATION (FAN)</t>
  </si>
  <si>
    <t>ANGLINE OF LANGUETTE</t>
  </si>
  <si>
    <t>KG</t>
  </si>
  <si>
    <t>BKT</t>
  </si>
  <si>
    <t>JERRICAN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</si>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</sst>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164" fontId="6" fillId="0" borderId="1" xfId="1" applyNumberFormat="1" applyFont="1" applyBorder="1"/>
    <xf numFmtId="3" fontId="6" fillId="0" borderId="1" xfId="0" applyNumberFormat="1" applyFont="1" applyBorder="1"/>
    <xf numFmtId="164" fontId="6" fillId="0" borderId="3" xfId="1" applyNumberFormat="1" applyFont="1" applyBorder="1"/>
    <xf numFmtId="164" fontId="5" fillId="0" borderId="2" xfId="1" applyNumberFormat="1" applyFont="1" applyBorder="1"/>
    <xf numFmtId="0" fontId="6" fillId="0" borderId="4" xfId="0" applyFont="1" applyBorder="1"/>
    <xf numFmtId="0" fontId="5" fillId="0" borderId="0" xfId="0" applyFont="1"/>
    <xf numFmtId="0" fontId="0" fillId="0" borderId="8" xfId="0" applyBorder="1"/>
    <xf numFmtId="9" fontId="6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6" zoomScale="96" zoomScaleNormal="96" workbookViewId="0">
      <selection activeCell="H21" sqref="H21"/>
    </sheetView>
  </sheetViews>
  <sheetFormatPr defaultColWidth="11" defaultRowHeight="15.65"/>
  <cols>
    <col min="1" max="1" width="11.19921875" style="3" customWidth="1"/>
    <col min="2" max="2" width="36.8984375" customWidth="1"/>
    <col min="3" max="3" width="7" customWidth="1"/>
    <col min="4" max="4" width="8.8984375" customWidth="1"/>
    <col min="5" max="5" width="18.19921875" customWidth="1"/>
    <col min="6" max="6" width="18" customWidth="1"/>
    <col min="7" max="7" width="17.09765625" customWidth="1"/>
    <col min="8" max="8" width="21.796875" customWidth="1"/>
    <col min="9" max="9" width="18.19921875" customWidth="1"/>
    <col min="10" max="10" width="20.39843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43" t="s">
        <v>0</v>
      </c>
      <c r="B1" s="44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152</v>
      </c>
    </row>
    <row r="4" spans="1:10">
      <c r="A4" s="3" t="s">
        <v>4</v>
      </c>
      <c r="B4" s="6">
        <v>46117</v>
      </c>
      <c r="E4" s="40"/>
    </row>
    <row r="5" spans="1:10">
      <c r="A5" s="3" t="s">
        <v>5</v>
      </c>
      <c r="B5" s="6">
        <v>46239</v>
      </c>
      <c r="E5" s="45" t="s">
        <v>36</v>
      </c>
      <c r="F5" s="45"/>
      <c r="G5" s="46" t="s">
        <v>37</v>
      </c>
      <c r="H5" s="45"/>
      <c r="I5" s="46" t="s">
        <v>38</v>
      </c>
      <c r="J5" s="45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1456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42" t="s">
        <v>40</v>
      </c>
      <c r="G9" s="7" t="s">
        <v>16</v>
      </c>
      <c r="H9" s="9" t="s">
        <v>34</v>
      </c>
      <c r="I9" s="7" t="s">
        <v>16</v>
      </c>
      <c r="J9" s="9" t="s">
        <v>34</v>
      </c>
    </row>
    <row r="10" spans="1:10" s="1" customFormat="1" ht="18.8" customHeight="1">
      <c r="A10" s="10" t="s">
        <v>17</v>
      </c>
      <c r="B10" s="32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21</v>
      </c>
      <c r="H10" s="11" t="s">
        <v>22</v>
      </c>
      <c r="I10" s="11" t="s">
        <v>21</v>
      </c>
      <c r="J10" s="11" t="s">
        <v>22</v>
      </c>
    </row>
    <row r="11" spans="1:10" ht="30.05">
      <c r="A11" s="30">
        <v>1</v>
      </c>
      <c r="B11" s="34" t="s">
        <v>41</v>
      </c>
      <c r="C11" s="31" t="s">
        <v>32</v>
      </c>
      <c r="D11" s="13">
        <v>4</v>
      </c>
      <c r="E11" s="26">
        <v>80000</v>
      </c>
      <c r="F11" s="27">
        <f t="shared" ref="F11:H26" si="0">E11*D11</f>
        <v>320000</v>
      </c>
      <c r="G11" s="14">
        <v>85000</v>
      </c>
      <c r="H11" s="27">
        <f>G11*D11</f>
        <v>340000</v>
      </c>
      <c r="I11" s="35">
        <v>82000</v>
      </c>
      <c r="J11" s="36">
        <f t="shared" ref="J11:J26" si="1">I11*D11</f>
        <v>328000</v>
      </c>
    </row>
    <row r="12" spans="1:10">
      <c r="A12" s="30">
        <f>A11+1</f>
        <v>2</v>
      </c>
      <c r="B12" s="34" t="s">
        <v>42</v>
      </c>
      <c r="C12" s="31" t="s">
        <v>32</v>
      </c>
      <c r="D12" s="13">
        <v>2</v>
      </c>
      <c r="E12" s="26">
        <v>90000</v>
      </c>
      <c r="F12" s="27">
        <f t="shared" si="0"/>
        <v>180000</v>
      </c>
      <c r="G12" s="14">
        <v>95000</v>
      </c>
      <c r="H12" s="27">
        <f t="shared" ref="H12:H26" si="2">G12*D12</f>
        <v>190000</v>
      </c>
      <c r="I12" s="35">
        <v>95000</v>
      </c>
      <c r="J12" s="36">
        <f t="shared" si="1"/>
        <v>190000</v>
      </c>
    </row>
    <row r="13" spans="1:10">
      <c r="A13" s="30">
        <f t="shared" ref="A13:A26" si="3">A12+1</f>
        <v>3</v>
      </c>
      <c r="B13" s="34" t="s">
        <v>43</v>
      </c>
      <c r="C13" s="31" t="s">
        <v>32</v>
      </c>
      <c r="D13" s="13">
        <v>9</v>
      </c>
      <c r="E13" s="26">
        <v>20000</v>
      </c>
      <c r="F13" s="27">
        <f t="shared" si="0"/>
        <v>180000</v>
      </c>
      <c r="G13" s="14">
        <v>21000</v>
      </c>
      <c r="H13" s="27">
        <f t="shared" si="2"/>
        <v>189000</v>
      </c>
      <c r="I13" s="35">
        <v>23000</v>
      </c>
      <c r="J13" s="36">
        <f t="shared" si="1"/>
        <v>207000</v>
      </c>
    </row>
    <row r="14" spans="1:10">
      <c r="A14" s="30">
        <f t="shared" si="3"/>
        <v>4</v>
      </c>
      <c r="B14" s="34" t="s">
        <v>44</v>
      </c>
      <c r="C14" s="31" t="s">
        <v>60</v>
      </c>
      <c r="D14" s="13">
        <v>130</v>
      </c>
      <c r="E14" s="26">
        <v>15000</v>
      </c>
      <c r="F14" s="27">
        <f t="shared" si="0"/>
        <v>1950000</v>
      </c>
      <c r="G14" s="14">
        <v>16000</v>
      </c>
      <c r="H14" s="27">
        <f t="shared" si="2"/>
        <v>2080000</v>
      </c>
      <c r="I14" s="35">
        <v>15500</v>
      </c>
      <c r="J14" s="36">
        <f t="shared" si="1"/>
        <v>2015000</v>
      </c>
    </row>
    <row r="15" spans="1:10" ht="16.45" customHeight="1">
      <c r="A15" s="30">
        <f t="shared" si="3"/>
        <v>5</v>
      </c>
      <c r="B15" s="34" t="s">
        <v>45</v>
      </c>
      <c r="C15" s="31" t="s">
        <v>39</v>
      </c>
      <c r="D15" s="13">
        <v>10</v>
      </c>
      <c r="E15" s="26">
        <v>5000</v>
      </c>
      <c r="F15" s="27">
        <f t="shared" si="0"/>
        <v>50000</v>
      </c>
      <c r="G15" s="14">
        <v>5500</v>
      </c>
      <c r="H15" s="27">
        <f t="shared" si="2"/>
        <v>55000</v>
      </c>
      <c r="I15" s="35">
        <v>5300</v>
      </c>
      <c r="J15" s="36">
        <f t="shared" si="1"/>
        <v>53000</v>
      </c>
    </row>
    <row r="16" spans="1:10" ht="16.45" customHeight="1">
      <c r="A16" s="30">
        <f t="shared" si="3"/>
        <v>6</v>
      </c>
      <c r="B16" s="34" t="s">
        <v>46</v>
      </c>
      <c r="C16" s="31" t="s">
        <v>60</v>
      </c>
      <c r="D16" s="13">
        <v>35</v>
      </c>
      <c r="E16" s="26">
        <v>10000</v>
      </c>
      <c r="F16" s="27">
        <f t="shared" si="0"/>
        <v>350000</v>
      </c>
      <c r="G16" s="35">
        <v>15000</v>
      </c>
      <c r="H16" s="27">
        <f t="shared" si="2"/>
        <v>525000</v>
      </c>
      <c r="I16" s="35">
        <v>10500</v>
      </c>
      <c r="J16" s="36">
        <f t="shared" si="1"/>
        <v>367500</v>
      </c>
    </row>
    <row r="17" spans="1:10">
      <c r="A17" s="12">
        <f t="shared" si="3"/>
        <v>7</v>
      </c>
      <c r="B17" s="33" t="s">
        <v>47</v>
      </c>
      <c r="C17" s="31" t="s">
        <v>39</v>
      </c>
      <c r="D17" s="13">
        <v>5</v>
      </c>
      <c r="E17" s="26">
        <v>5000</v>
      </c>
      <c r="F17" s="27">
        <f t="shared" si="0"/>
        <v>25000</v>
      </c>
      <c r="G17" s="35">
        <v>6000</v>
      </c>
      <c r="H17" s="27">
        <f t="shared" si="2"/>
        <v>30000</v>
      </c>
      <c r="I17" s="35">
        <v>5200</v>
      </c>
      <c r="J17" s="36">
        <f t="shared" si="1"/>
        <v>26000</v>
      </c>
    </row>
    <row r="18" spans="1:10">
      <c r="A18" s="12">
        <f t="shared" si="3"/>
        <v>8</v>
      </c>
      <c r="B18" s="13" t="s">
        <v>48</v>
      </c>
      <c r="C18" s="31" t="s">
        <v>32</v>
      </c>
      <c r="D18" s="41">
        <v>2</v>
      </c>
      <c r="E18" s="38">
        <v>45000</v>
      </c>
      <c r="F18" s="27">
        <f t="shared" si="0"/>
        <v>90000</v>
      </c>
      <c r="G18" s="29">
        <v>5000</v>
      </c>
      <c r="H18" s="27">
        <f t="shared" si="2"/>
        <v>10000</v>
      </c>
      <c r="I18" s="37">
        <v>47000</v>
      </c>
      <c r="J18" s="36">
        <f t="shared" si="1"/>
        <v>94000</v>
      </c>
    </row>
    <row r="19" spans="1:10">
      <c r="A19" s="12">
        <f t="shared" si="3"/>
        <v>9</v>
      </c>
      <c r="B19" s="13" t="s">
        <v>49</v>
      </c>
      <c r="C19" s="31" t="s">
        <v>57</v>
      </c>
      <c r="D19" s="13">
        <v>3</v>
      </c>
      <c r="E19" s="38">
        <v>5000</v>
      </c>
      <c r="F19" s="27">
        <f t="shared" si="0"/>
        <v>15000</v>
      </c>
      <c r="G19" s="29">
        <v>6000</v>
      </c>
      <c r="H19" s="27">
        <f t="shared" si="2"/>
        <v>18000</v>
      </c>
      <c r="I19" s="29">
        <v>5500</v>
      </c>
      <c r="J19" s="36">
        <f t="shared" si="1"/>
        <v>16500</v>
      </c>
    </row>
    <row r="20" spans="1:10">
      <c r="A20" s="12">
        <f t="shared" si="3"/>
        <v>10</v>
      </c>
      <c r="B20" s="13" t="s">
        <v>50</v>
      </c>
      <c r="C20" s="31" t="s">
        <v>32</v>
      </c>
      <c r="D20" s="13">
        <v>5</v>
      </c>
      <c r="E20" s="38">
        <v>35000</v>
      </c>
      <c r="F20" s="27">
        <f t="shared" si="0"/>
        <v>175000</v>
      </c>
      <c r="G20" s="29">
        <v>45000</v>
      </c>
      <c r="H20" s="27">
        <f t="shared" si="2"/>
        <v>225000</v>
      </c>
      <c r="I20" s="29">
        <v>39000</v>
      </c>
      <c r="J20" s="36">
        <f t="shared" si="1"/>
        <v>195000</v>
      </c>
    </row>
    <row r="21" spans="1:10">
      <c r="A21" s="12">
        <f t="shared" si="3"/>
        <v>11</v>
      </c>
      <c r="B21" s="13" t="s">
        <v>51</v>
      </c>
      <c r="C21" s="31" t="s">
        <v>59</v>
      </c>
      <c r="D21" s="13">
        <v>2</v>
      </c>
      <c r="E21" s="38">
        <v>35000</v>
      </c>
      <c r="F21" s="27">
        <f t="shared" si="0"/>
        <v>70000</v>
      </c>
      <c r="G21" s="29">
        <v>37000</v>
      </c>
      <c r="H21" s="27">
        <f t="shared" si="2"/>
        <v>74000</v>
      </c>
      <c r="I21" s="29">
        <v>37000</v>
      </c>
      <c r="J21" s="36">
        <f t="shared" si="1"/>
        <v>74000</v>
      </c>
    </row>
    <row r="22" spans="1:10">
      <c r="A22" s="12">
        <f t="shared" si="3"/>
        <v>12</v>
      </c>
      <c r="B22" s="13" t="s">
        <v>52</v>
      </c>
      <c r="C22" s="31" t="s">
        <v>58</v>
      </c>
      <c r="D22" s="13">
        <v>2</v>
      </c>
      <c r="E22" s="38">
        <v>195000</v>
      </c>
      <c r="F22" s="27">
        <f t="shared" si="0"/>
        <v>390000</v>
      </c>
      <c r="G22" s="29">
        <v>198000</v>
      </c>
      <c r="H22" s="27">
        <f t="shared" si="2"/>
        <v>396000</v>
      </c>
      <c r="I22" s="29">
        <v>198000</v>
      </c>
      <c r="J22" s="36">
        <f t="shared" si="1"/>
        <v>396000</v>
      </c>
    </row>
    <row r="23" spans="1:10">
      <c r="A23" s="12">
        <f t="shared" si="3"/>
        <v>13</v>
      </c>
      <c r="B23" s="13" t="s">
        <v>53</v>
      </c>
      <c r="C23" s="31" t="s">
        <v>33</v>
      </c>
      <c r="D23" s="13">
        <v>1</v>
      </c>
      <c r="E23" s="38">
        <v>25000</v>
      </c>
      <c r="F23" s="27">
        <f t="shared" si="0"/>
        <v>25000</v>
      </c>
      <c r="G23" s="29">
        <v>26000</v>
      </c>
      <c r="H23" s="27">
        <f t="shared" si="2"/>
        <v>26000</v>
      </c>
      <c r="I23" s="29">
        <v>25500</v>
      </c>
      <c r="J23" s="36">
        <f t="shared" si="1"/>
        <v>25500</v>
      </c>
    </row>
    <row r="24" spans="1:10">
      <c r="A24" s="12">
        <f t="shared" si="3"/>
        <v>14</v>
      </c>
      <c r="B24" s="13" t="s">
        <v>54</v>
      </c>
      <c r="C24" s="31" t="s">
        <v>57</v>
      </c>
      <c r="D24" s="13">
        <v>3</v>
      </c>
      <c r="E24" s="38">
        <v>5000</v>
      </c>
      <c r="F24" s="27">
        <f t="shared" si="0"/>
        <v>15000</v>
      </c>
      <c r="G24" s="29">
        <v>6000</v>
      </c>
      <c r="H24" s="27">
        <f t="shared" si="2"/>
        <v>18000</v>
      </c>
      <c r="I24" s="29">
        <v>5200</v>
      </c>
      <c r="J24" s="36">
        <f t="shared" si="1"/>
        <v>15600</v>
      </c>
    </row>
    <row r="25" spans="1:10">
      <c r="A25" s="12">
        <f t="shared" si="3"/>
        <v>15</v>
      </c>
      <c r="B25" s="13" t="s">
        <v>55</v>
      </c>
      <c r="C25" s="31" t="s">
        <v>32</v>
      </c>
      <c r="D25" s="13">
        <v>1</v>
      </c>
      <c r="E25" s="38">
        <v>150000</v>
      </c>
      <c r="F25" s="27">
        <f t="shared" si="0"/>
        <v>150000</v>
      </c>
      <c r="G25" s="29">
        <v>160000</v>
      </c>
      <c r="H25" s="27">
        <f t="shared" si="2"/>
        <v>160000</v>
      </c>
      <c r="I25" s="29">
        <v>155000</v>
      </c>
      <c r="J25" s="36">
        <f t="shared" si="1"/>
        <v>155000</v>
      </c>
    </row>
    <row r="26" spans="1:10">
      <c r="A26" s="12">
        <f t="shared" si="3"/>
        <v>16</v>
      </c>
      <c r="B26" s="13" t="s">
        <v>56</v>
      </c>
      <c r="C26" s="31" t="s">
        <v>32</v>
      </c>
      <c r="D26" s="13">
        <v>6</v>
      </c>
      <c r="E26" s="38">
        <v>18000</v>
      </c>
      <c r="F26" s="27">
        <f t="shared" si="0"/>
        <v>108000</v>
      </c>
      <c r="G26" s="29">
        <v>20000</v>
      </c>
      <c r="H26" s="27">
        <f t="shared" si="2"/>
        <v>120000</v>
      </c>
      <c r="I26" s="29">
        <v>20000</v>
      </c>
      <c r="J26" s="36">
        <f t="shared" si="1"/>
        <v>120000</v>
      </c>
    </row>
    <row r="27" spans="1:10">
      <c r="A27" s="12"/>
      <c r="B27" s="13"/>
      <c r="C27" s="13"/>
      <c r="D27" s="13"/>
      <c r="E27" s="28"/>
      <c r="F27" s="15"/>
      <c r="G27" s="29"/>
      <c r="H27" s="15"/>
      <c r="I27" s="29"/>
      <c r="J27" s="15"/>
    </row>
    <row r="28" spans="1:10" s="2" customFormat="1">
      <c r="A28" s="16" t="s">
        <v>22</v>
      </c>
      <c r="B28" s="17"/>
      <c r="C28" s="17"/>
      <c r="D28" s="17"/>
      <c r="E28" s="18"/>
      <c r="F28" s="27">
        <f>SUM(F11:F27)</f>
        <v>4093000</v>
      </c>
      <c r="G28" s="19"/>
      <c r="H28" s="27">
        <f>SUM(H11:H27)</f>
        <v>4456000</v>
      </c>
      <c r="I28" s="19"/>
      <c r="J28" s="15">
        <f>SUM(J11:J27)</f>
        <v>4278100</v>
      </c>
    </row>
    <row r="29" spans="1:10">
      <c r="F29" s="20"/>
      <c r="H29" s="20"/>
      <c r="J29" s="20"/>
    </row>
    <row r="30" spans="1:10">
      <c r="A30" s="21" t="s">
        <v>23</v>
      </c>
      <c r="B30" s="22"/>
      <c r="C30" s="39" t="s">
        <v>35</v>
      </c>
      <c r="D30" s="22"/>
      <c r="E30" s="22"/>
      <c r="F30" s="22"/>
      <c r="G30" s="22"/>
      <c r="H30" s="22"/>
      <c r="I30" s="22"/>
    </row>
    <row r="31" spans="1:10">
      <c r="A31" s="21" t="s">
        <v>24</v>
      </c>
      <c r="B31" s="22"/>
    </row>
    <row r="32" spans="1:10">
      <c r="A32" s="23" t="s">
        <v>25</v>
      </c>
      <c r="B32" s="24"/>
    </row>
    <row r="33" spans="1:10">
      <c r="A33" s="21" t="s">
        <v>26</v>
      </c>
      <c r="B33" s="22"/>
      <c r="C33" s="22" t="s">
        <v>27</v>
      </c>
      <c r="D33" s="22"/>
      <c r="E33" s="22"/>
      <c r="F33" s="22"/>
    </row>
    <row r="34" spans="1:10">
      <c r="A34" s="23" t="s">
        <v>28</v>
      </c>
      <c r="B34" s="24"/>
    </row>
    <row r="35" spans="1:10">
      <c r="A35" s="5" t="s">
        <v>29</v>
      </c>
    </row>
    <row r="36" spans="1:10">
      <c r="A36" s="21" t="s">
        <v>30</v>
      </c>
      <c r="B36" s="22"/>
    </row>
    <row r="37" spans="1:10">
      <c r="A37" s="23" t="s">
        <v>31</v>
      </c>
      <c r="B37" s="24"/>
    </row>
    <row r="41" spans="1:10">
      <c r="J41" s="25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2026-05-13T08:22:10Z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