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ADJUDICATION\"/>
    </mc:Choice>
  </mc:AlternateContent>
  <xr:revisionPtr revIDLastSave="0" documentId="13_ncr:1_{2D06CD2D-8F3D-4655-851C-5F8D3060E2A8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23" i="1" s="1"/>
  <c r="J15" i="1"/>
  <c r="J16" i="1"/>
  <c r="J17" i="1"/>
  <c r="J18" i="1"/>
  <c r="J19" i="1"/>
  <c r="J20" i="1"/>
  <c r="H13" i="1"/>
  <c r="H14" i="1"/>
  <c r="H15" i="1"/>
  <c r="H16" i="1"/>
  <c r="H17" i="1"/>
  <c r="H18" i="1"/>
  <c r="H19" i="1"/>
  <c r="H20" i="1"/>
  <c r="H23" i="1"/>
  <c r="F12" i="1"/>
  <c r="F13" i="1"/>
  <c r="F14" i="1"/>
  <c r="F15" i="1"/>
  <c r="F16" i="1"/>
  <c r="F17" i="1"/>
  <c r="F18" i="1"/>
  <c r="F19" i="1"/>
  <c r="F20" i="1"/>
  <c r="A12" i="1"/>
  <c r="A13" i="1" s="1"/>
  <c r="A14" i="1" s="1"/>
  <c r="A15" i="1" s="1"/>
  <c r="A16" i="1" s="1"/>
  <c r="A17" i="1" s="1"/>
  <c r="A18" i="1" s="1"/>
  <c r="A19" i="1" s="1"/>
  <c r="J12" i="1"/>
  <c r="H12" i="1"/>
  <c r="J11" i="1"/>
  <c r="H11" i="1"/>
  <c r="F11" i="1"/>
  <c r="F23" i="1" l="1"/>
  <c r="A20" i="1"/>
</calcChain>
</file>

<file path=xl/sharedStrings.xml><?xml version="1.0" encoding="utf-8"?>
<sst xmlns="http://schemas.openxmlformats.org/spreadsheetml/2006/main" count="77" uniqueCount="50">
  <si>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</si>
  <si>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</si>
  <si>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</si>
  <si>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</si>
  <si>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</si>
  <si>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</si>
  <si>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Adjudication Exchange Rate: $  1.00 = </t>
  </si>
  <si>
    <t>Tender Validity</t>
  </si>
  <si>
    <t>5 DAYS</t>
  </si>
  <si>
    <t xml:space="preserve">RWF </t>
  </si>
  <si>
    <t>INCO Term</t>
  </si>
  <si>
    <t>EX WORKS</t>
  </si>
  <si>
    <t>FOB-RUTONGO MINES</t>
  </si>
  <si>
    <t>ZAR</t>
  </si>
  <si>
    <t>Delivery Days</t>
  </si>
  <si>
    <t>After received PO</t>
  </si>
  <si>
    <t>Payment Terms</t>
  </si>
  <si>
    <t>15Days</t>
  </si>
  <si>
    <t xml:space="preserve"> No</t>
  </si>
  <si>
    <t>Description</t>
  </si>
  <si>
    <t>Unit</t>
  </si>
  <si>
    <t>Quantity</t>
  </si>
  <si>
    <t>Unit Price</t>
  </si>
  <si>
    <t>Total</t>
  </si>
  <si>
    <t xml:space="preserve">Commercial Recommendation: </t>
  </si>
  <si>
    <t>Signature Procurement Supervisor</t>
  </si>
  <si>
    <t>Signature Procurement Superintendent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</si>
  <si>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</si>
  <si>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</si>
  <si>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</si>
  <si>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</si>
  <si>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</si>
  <si>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</si>
  <si>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>EA</t>
  </si>
  <si>
    <t xml:space="preserve">Flip Chart 23"X 32"                                         </t>
  </si>
  <si>
    <t xml:space="preserve">Small Notebook 5"x8"                                        </t>
  </si>
  <si>
    <t xml:space="preserve">Papers A4                                                   </t>
  </si>
  <si>
    <t xml:space="preserve">Pens (Bic)                                                  </t>
  </si>
  <si>
    <t xml:space="preserve">White Board Marker                                          </t>
  </si>
  <si>
    <t xml:space="preserve">Permanent Marker                                            </t>
  </si>
  <si>
    <t xml:space="preserve">Envelope for A4 papers                                      </t>
  </si>
  <si>
    <t xml:space="preserve">Staples                                                     </t>
  </si>
  <si>
    <t xml:space="preserve">Register Book                                               </t>
  </si>
  <si>
    <t xml:space="preserve">Big Files for Document Filing                               </t>
  </si>
  <si>
    <t>COOL SOLUTIONS COMPANY LTD</t>
  </si>
  <si>
    <t>PAPETERIE ESPOIR LTD</t>
  </si>
  <si>
    <t>PAPETERIE VERY CLEAR LTD</t>
  </si>
  <si>
    <t>BOX</t>
  </si>
  <si>
    <t>PACKET</t>
  </si>
  <si>
    <r>
      <t xml:space="preserve">Motivation:  The Supplier  </t>
    </r>
    <r>
      <rPr>
        <b/>
        <sz val="12"/>
        <color theme="1"/>
        <rFont val="Calibri"/>
        <family val="2"/>
        <scheme val="minor"/>
      </rPr>
      <t xml:space="preserve">COOL SOLUTIONS COMPANY Ltd  </t>
    </r>
    <r>
      <rPr>
        <sz val="12"/>
        <color theme="1"/>
        <rFont val="Calibri"/>
        <charset val="134"/>
        <scheme val="minor"/>
      </rPr>
      <t>offers the lower price generally  and offer payment terms of 15 days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</si>
</sst>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0" fillId="0" borderId="1" xfId="0" applyBorder="1"/>
    <xf numFmtId="3" fontId="0" fillId="0" borderId="1" xfId="0" applyNumberFormat="1" applyBorder="1"/>
    <xf numFmtId="164" fontId="1" fillId="0" borderId="1" xfId="1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3" fontId="0" fillId="0" borderId="0" xfId="0" applyNumberFormat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0" xfId="0" applyAlignment="1">
      <alignment horizontal="center"/>
    </xf>
    <xf numFmtId="164" fontId="0" fillId="0" borderId="2" xfId="1" applyNumberFormat="1" applyFont="1" applyBorder="1"/>
    <xf numFmtId="164" fontId="0" fillId="0" borderId="3" xfId="1" applyNumberFormat="1" applyFont="1" applyBorder="1"/>
    <xf numFmtId="0" fontId="0" fillId="0" borderId="2" xfId="0" applyBorder="1" applyAlignment="1">
      <alignment horizontal="right"/>
    </xf>
    <xf numFmtId="0" fontId="0" fillId="0" borderId="5" xfId="0" applyBorder="1"/>
    <xf numFmtId="0" fontId="0" fillId="0" borderId="6" xfId="0" applyBorder="1" applyAlignment="1">
      <alignment horizontal="center" vertical="top" wrapText="1"/>
    </xf>
    <xf numFmtId="0" fontId="0" fillId="0" borderId="7" xfId="0" applyBorder="1"/>
    <xf numFmtId="0" fontId="3" fillId="0" borderId="1" xfId="0" applyFont="1" applyBorder="1" applyAlignment="1">
      <alignment vertical="center" wrapText="1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  <xf numFmtId="0" fontId="4" fillId="0" borderId="5" xfId="0" applyFont="1" applyBorder="1"/>
    <xf numFmtId="0" fontId="4" fillId="0" borderId="1" xfId="0" applyFont="1" applyBorder="1"/>
    <xf numFmtId="164" fontId="1" fillId="0" borderId="2" xfId="1" applyNumberFormat="1" applyFont="1" applyBorder="1"/>
    <xf numFmtId="164" fontId="4" fillId="0" borderId="1" xfId="1" applyNumberFormat="1" applyFont="1" applyBorder="1"/>
    <xf numFmtId="3" fontId="4" fillId="0" borderId="1" xfId="0" applyNumberFormat="1" applyFont="1" applyBorder="1"/>
    <xf numFmtId="164" fontId="4" fillId="0" borderId="3" xfId="1" applyNumberFormat="1" applyFont="1" applyBorder="1"/>
    <xf numFmtId="0" fontId="4" fillId="0" borderId="4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zoomScale="96" zoomScaleNormal="96" workbookViewId="0">
      <selection activeCell="H29" sqref="G29:H29"/>
    </sheetView>
  </sheetViews>
  <sheetFormatPr defaultColWidth="11" defaultRowHeight="15.65"/>
  <cols>
    <col min="1" max="1" width="11.19921875" style="3" customWidth="1"/>
    <col min="2" max="2" width="32" customWidth="1"/>
    <col min="3" max="3" width="6.8984375" customWidth="1"/>
    <col min="4" max="4" width="8.8984375" customWidth="1"/>
    <col min="5" max="5" width="15" customWidth="1"/>
    <col min="6" max="6" width="18" customWidth="1"/>
    <col min="7" max="7" width="13" customWidth="1"/>
    <col min="8" max="8" width="21.796875" customWidth="1"/>
    <col min="9" max="10" width="18.1992187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0" ht="21.3">
      <c r="A1" s="34" t="s">
        <v>0</v>
      </c>
      <c r="B1" s="35"/>
      <c r="C1" s="4"/>
    </row>
    <row r="2" spans="1:10">
      <c r="A2" s="5" t="s">
        <v>1</v>
      </c>
      <c r="B2" t="s">
        <v>2</v>
      </c>
    </row>
    <row r="3" spans="1:10">
      <c r="A3" s="3" t="s">
        <v>3</v>
      </c>
      <c r="B3" s="3">
        <v>400</v>
      </c>
    </row>
    <row r="4" spans="1:10">
      <c r="A4" s="3" t="s">
        <v>4</v>
      </c>
      <c r="B4" s="6">
        <v>45979</v>
      </c>
    </row>
    <row r="5" spans="1:10">
      <c r="A5" s="3" t="s">
        <v>5</v>
      </c>
      <c r="B5" s="6">
        <v>45986</v>
      </c>
      <c r="E5" s="36" t="s">
        <v>44</v>
      </c>
      <c r="F5" s="36"/>
      <c r="G5" s="36" t="s">
        <v>45</v>
      </c>
      <c r="H5" s="36"/>
      <c r="I5" s="36" t="s">
        <v>46</v>
      </c>
      <c r="J5" s="36"/>
    </row>
    <row r="6" spans="1:10">
      <c r="A6" s="3" t="s">
        <v>6</v>
      </c>
      <c r="E6" s="7" t="s">
        <v>7</v>
      </c>
      <c r="F6" s="8" t="s">
        <v>8</v>
      </c>
      <c r="G6" s="7" t="s">
        <v>7</v>
      </c>
      <c r="H6" s="8" t="s">
        <v>8</v>
      </c>
      <c r="I6" s="7" t="s">
        <v>7</v>
      </c>
      <c r="J6" s="8" t="s">
        <v>8</v>
      </c>
    </row>
    <row r="7" spans="1:10">
      <c r="A7" s="3" t="s">
        <v>9</v>
      </c>
      <c r="B7" s="3">
        <v>1450</v>
      </c>
      <c r="E7" s="7" t="s">
        <v>10</v>
      </c>
      <c r="F7" s="8" t="s">
        <v>11</v>
      </c>
      <c r="G7" s="7" t="s">
        <v>10</v>
      </c>
      <c r="H7" s="8" t="s">
        <v>12</v>
      </c>
      <c r="I7" s="7" t="s">
        <v>10</v>
      </c>
      <c r="J7" s="8" t="s">
        <v>12</v>
      </c>
    </row>
    <row r="8" spans="1:10">
      <c r="A8" s="3" t="s">
        <v>13</v>
      </c>
      <c r="B8" s="3">
        <v>18</v>
      </c>
      <c r="E8" s="7" t="s">
        <v>14</v>
      </c>
      <c r="F8" s="8" t="s">
        <v>15</v>
      </c>
      <c r="G8" s="7" t="s">
        <v>14</v>
      </c>
      <c r="H8" s="8" t="s">
        <v>15</v>
      </c>
      <c r="I8" s="7" t="s">
        <v>14</v>
      </c>
      <c r="J8" s="8" t="s">
        <v>15</v>
      </c>
    </row>
    <row r="9" spans="1:10" ht="16.45" customHeight="1">
      <c r="B9" s="3"/>
      <c r="E9" s="7" t="s">
        <v>16</v>
      </c>
      <c r="F9" s="9" t="s">
        <v>17</v>
      </c>
      <c r="G9" s="7" t="s">
        <v>16</v>
      </c>
      <c r="H9" s="9" t="s">
        <v>17</v>
      </c>
      <c r="I9" s="7" t="s">
        <v>16</v>
      </c>
      <c r="J9" s="9" t="s">
        <v>17</v>
      </c>
    </row>
    <row r="10" spans="1:10" s="1" customFormat="1" ht="18.8" customHeight="1">
      <c r="A10" s="10" t="s">
        <v>18</v>
      </c>
      <c r="B10" s="31" t="s">
        <v>19</v>
      </c>
      <c r="C10" s="11" t="s">
        <v>20</v>
      </c>
      <c r="D10" s="11" t="s">
        <v>21</v>
      </c>
      <c r="E10" s="11" t="s">
        <v>22</v>
      </c>
      <c r="F10" s="11" t="s">
        <v>23</v>
      </c>
      <c r="G10" s="11" t="s">
        <v>22</v>
      </c>
      <c r="H10" s="11" t="s">
        <v>23</v>
      </c>
      <c r="I10" s="11" t="s">
        <v>22</v>
      </c>
      <c r="J10" s="11" t="s">
        <v>23</v>
      </c>
    </row>
    <row r="11" spans="1:10">
      <c r="A11" s="29">
        <v>1</v>
      </c>
      <c r="B11" s="33" t="s">
        <v>34</v>
      </c>
      <c r="C11" s="30" t="s">
        <v>33</v>
      </c>
      <c r="D11" s="13">
        <v>6</v>
      </c>
      <c r="E11" s="15">
        <v>5000</v>
      </c>
      <c r="F11" s="16">
        <f t="shared" ref="F11:F20" si="0">E11*D11</f>
        <v>30000</v>
      </c>
      <c r="G11" s="40">
        <v>7500</v>
      </c>
      <c r="H11" s="41">
        <f t="shared" ref="H11:H20" si="1">G11*D11</f>
        <v>45000</v>
      </c>
      <c r="I11" s="40">
        <v>6000</v>
      </c>
      <c r="J11" s="41">
        <f t="shared" ref="J11:J20" si="2">I11*D11</f>
        <v>36000</v>
      </c>
    </row>
    <row r="12" spans="1:10">
      <c r="A12" s="29">
        <f>A11+1</f>
        <v>2</v>
      </c>
      <c r="B12" s="33" t="s">
        <v>35</v>
      </c>
      <c r="C12" s="30" t="s">
        <v>33</v>
      </c>
      <c r="D12" s="13">
        <v>50</v>
      </c>
      <c r="E12" s="15">
        <v>500</v>
      </c>
      <c r="F12" s="16">
        <f t="shared" si="0"/>
        <v>25000</v>
      </c>
      <c r="G12" s="40">
        <v>600</v>
      </c>
      <c r="H12" s="41">
        <f t="shared" si="1"/>
        <v>30000</v>
      </c>
      <c r="I12" s="40">
        <v>500</v>
      </c>
      <c r="J12" s="41">
        <f t="shared" si="2"/>
        <v>25000</v>
      </c>
    </row>
    <row r="13" spans="1:10">
      <c r="A13" s="29">
        <f t="shared" ref="A13:A20" si="3">A12+1</f>
        <v>3</v>
      </c>
      <c r="B13" s="33" t="s">
        <v>36</v>
      </c>
      <c r="C13" s="30" t="s">
        <v>33</v>
      </c>
      <c r="D13" s="13">
        <v>52</v>
      </c>
      <c r="E13" s="15">
        <v>7800</v>
      </c>
      <c r="F13" s="16">
        <f t="shared" si="0"/>
        <v>405600</v>
      </c>
      <c r="G13" s="40">
        <v>8000</v>
      </c>
      <c r="H13" s="41">
        <f t="shared" si="1"/>
        <v>416000</v>
      </c>
      <c r="I13" s="40">
        <v>8000</v>
      </c>
      <c r="J13" s="41">
        <f t="shared" si="2"/>
        <v>416000</v>
      </c>
    </row>
    <row r="14" spans="1:10">
      <c r="A14" s="29">
        <f t="shared" si="3"/>
        <v>4</v>
      </c>
      <c r="B14" s="33" t="s">
        <v>37</v>
      </c>
      <c r="C14" s="37" t="s">
        <v>47</v>
      </c>
      <c r="D14" s="13">
        <v>4</v>
      </c>
      <c r="E14" s="15">
        <v>8500</v>
      </c>
      <c r="F14" s="16">
        <f t="shared" si="0"/>
        <v>34000</v>
      </c>
      <c r="G14" s="40">
        <v>8500</v>
      </c>
      <c r="H14" s="41">
        <f t="shared" si="1"/>
        <v>34000</v>
      </c>
      <c r="I14" s="40">
        <v>9000</v>
      </c>
      <c r="J14" s="41">
        <f t="shared" si="2"/>
        <v>36000</v>
      </c>
    </row>
    <row r="15" spans="1:10">
      <c r="A15" s="29">
        <f t="shared" si="3"/>
        <v>5</v>
      </c>
      <c r="B15" s="33" t="s">
        <v>38</v>
      </c>
      <c r="C15" s="30" t="s">
        <v>33</v>
      </c>
      <c r="D15" s="13">
        <v>4</v>
      </c>
      <c r="E15" s="15">
        <v>6000</v>
      </c>
      <c r="F15" s="16">
        <f t="shared" si="0"/>
        <v>24000</v>
      </c>
      <c r="G15" s="40">
        <v>5500</v>
      </c>
      <c r="H15" s="41">
        <f t="shared" si="1"/>
        <v>22000</v>
      </c>
      <c r="I15" s="40">
        <v>6000</v>
      </c>
      <c r="J15" s="41">
        <f t="shared" si="2"/>
        <v>24000</v>
      </c>
    </row>
    <row r="16" spans="1:10" ht="16.45" customHeight="1">
      <c r="A16" s="29">
        <f t="shared" si="3"/>
        <v>6</v>
      </c>
      <c r="B16" s="33" t="s">
        <v>39</v>
      </c>
      <c r="C16" s="30" t="s">
        <v>33</v>
      </c>
      <c r="D16" s="13">
        <v>4</v>
      </c>
      <c r="E16" s="15">
        <v>3500</v>
      </c>
      <c r="F16" s="16">
        <f t="shared" si="0"/>
        <v>14000</v>
      </c>
      <c r="G16" s="40">
        <v>4000</v>
      </c>
      <c r="H16" s="41">
        <f t="shared" si="1"/>
        <v>16000</v>
      </c>
      <c r="I16" s="40">
        <v>4500</v>
      </c>
      <c r="J16" s="41">
        <f t="shared" si="2"/>
        <v>18000</v>
      </c>
    </row>
    <row r="17" spans="1:10" ht="16.45" customHeight="1">
      <c r="A17" s="29">
        <f t="shared" si="3"/>
        <v>7</v>
      </c>
      <c r="B17" s="33" t="s">
        <v>40</v>
      </c>
      <c r="C17" s="37" t="s">
        <v>48</v>
      </c>
      <c r="D17" s="13">
        <v>3</v>
      </c>
      <c r="E17" s="15">
        <v>4000</v>
      </c>
      <c r="F17" s="16">
        <f t="shared" si="0"/>
        <v>12000</v>
      </c>
      <c r="G17" s="40">
        <v>4500</v>
      </c>
      <c r="H17" s="41">
        <f t="shared" si="1"/>
        <v>13500</v>
      </c>
      <c r="I17" s="40">
        <v>5000</v>
      </c>
      <c r="J17" s="41">
        <f t="shared" si="2"/>
        <v>15000</v>
      </c>
    </row>
    <row r="18" spans="1:10">
      <c r="A18" s="29">
        <f t="shared" si="3"/>
        <v>8</v>
      </c>
      <c r="B18" s="32" t="s">
        <v>41</v>
      </c>
      <c r="C18" s="38" t="s">
        <v>47</v>
      </c>
      <c r="D18" s="13">
        <v>4</v>
      </c>
      <c r="E18" s="15">
        <v>2500</v>
      </c>
      <c r="F18" s="16">
        <f t="shared" si="0"/>
        <v>10000</v>
      </c>
      <c r="G18" s="40">
        <v>3000</v>
      </c>
      <c r="H18" s="41">
        <f t="shared" si="1"/>
        <v>12000</v>
      </c>
      <c r="I18" s="40">
        <v>2500</v>
      </c>
      <c r="J18" s="41">
        <f t="shared" si="2"/>
        <v>10000</v>
      </c>
    </row>
    <row r="19" spans="1:10">
      <c r="A19" s="29">
        <f t="shared" si="3"/>
        <v>9</v>
      </c>
      <c r="B19" s="13" t="s">
        <v>42</v>
      </c>
      <c r="C19" s="13" t="s">
        <v>33</v>
      </c>
      <c r="D19" s="13">
        <v>45</v>
      </c>
      <c r="E19" s="39">
        <v>3500</v>
      </c>
      <c r="F19" s="16">
        <f t="shared" si="0"/>
        <v>157500</v>
      </c>
      <c r="G19" s="42">
        <v>4000</v>
      </c>
      <c r="H19" s="41">
        <f t="shared" si="1"/>
        <v>180000</v>
      </c>
      <c r="I19" s="42">
        <v>4000</v>
      </c>
      <c r="J19" s="41">
        <f t="shared" si="2"/>
        <v>180000</v>
      </c>
    </row>
    <row r="20" spans="1:10">
      <c r="A20" s="12">
        <f t="shared" si="3"/>
        <v>10</v>
      </c>
      <c r="B20" s="13" t="s">
        <v>43</v>
      </c>
      <c r="C20" s="13" t="s">
        <v>33</v>
      </c>
      <c r="D20" s="13">
        <v>15</v>
      </c>
      <c r="E20" s="39">
        <v>2000</v>
      </c>
      <c r="F20" s="16">
        <f t="shared" si="0"/>
        <v>30000</v>
      </c>
      <c r="G20" s="42">
        <v>2300</v>
      </c>
      <c r="H20" s="41">
        <f t="shared" si="1"/>
        <v>34500</v>
      </c>
      <c r="I20" s="42">
        <v>2000</v>
      </c>
      <c r="J20" s="41">
        <f t="shared" si="2"/>
        <v>30000</v>
      </c>
    </row>
    <row r="21" spans="1:10">
      <c r="A21" s="12"/>
      <c r="B21" s="13"/>
      <c r="C21" s="13"/>
      <c r="D21" s="13"/>
      <c r="E21" s="27"/>
      <c r="F21" s="14"/>
      <c r="G21" s="28"/>
      <c r="H21" s="14"/>
      <c r="I21" s="28"/>
      <c r="J21" s="14"/>
    </row>
    <row r="22" spans="1:10">
      <c r="A22" s="12"/>
      <c r="B22" s="13"/>
      <c r="C22" s="13"/>
      <c r="D22" s="13"/>
      <c r="E22" s="27"/>
      <c r="F22" s="14"/>
      <c r="G22" s="28"/>
      <c r="H22" s="14"/>
      <c r="I22" s="28"/>
      <c r="J22" s="14"/>
    </row>
    <row r="23" spans="1:10" s="2" customFormat="1">
      <c r="A23" s="17" t="s">
        <v>23</v>
      </c>
      <c r="B23" s="18"/>
      <c r="C23" s="18"/>
      <c r="D23" s="18"/>
      <c r="E23" s="19"/>
      <c r="F23" s="16">
        <f>SUM(F11:F20)</f>
        <v>742100</v>
      </c>
      <c r="G23" s="20"/>
      <c r="H23" s="14">
        <f>SUM(H11:H20)</f>
        <v>803000</v>
      </c>
      <c r="I23" s="20"/>
      <c r="J23" s="14">
        <f>SUM(J11:J20)</f>
        <v>790000</v>
      </c>
    </row>
    <row r="24" spans="1:10">
      <c r="F24" s="21"/>
      <c r="H24" s="21"/>
      <c r="J24" s="21"/>
    </row>
    <row r="25" spans="1:10">
      <c r="A25" s="22" t="s">
        <v>24</v>
      </c>
      <c r="B25" s="23"/>
      <c r="C25" s="43" t="s">
        <v>49</v>
      </c>
      <c r="D25" s="23"/>
      <c r="E25" s="23"/>
      <c r="F25" s="23"/>
      <c r="G25" s="23"/>
      <c r="H25" s="23"/>
      <c r="I25" s="23"/>
    </row>
    <row r="26" spans="1:10">
      <c r="A26" s="22" t="s">
        <v>25</v>
      </c>
      <c r="B26" s="23"/>
    </row>
    <row r="27" spans="1:10">
      <c r="A27" s="24" t="s">
        <v>26</v>
      </c>
      <c r="B27" s="25"/>
    </row>
    <row r="28" spans="1:10">
      <c r="A28" s="22" t="s">
        <v>27</v>
      </c>
      <c r="B28" s="23"/>
      <c r="C28" s="23" t="s">
        <v>28</v>
      </c>
      <c r="D28" s="23"/>
      <c r="E28" s="23"/>
      <c r="F28" s="23"/>
    </row>
    <row r="29" spans="1:10">
      <c r="A29" s="24" t="s">
        <v>29</v>
      </c>
      <c r="B29" s="25"/>
    </row>
    <row r="30" spans="1:10">
      <c r="A30" s="5" t="s">
        <v>30</v>
      </c>
    </row>
    <row r="31" spans="1:10">
      <c r="A31" s="22" t="s">
        <v>31</v>
      </c>
      <c r="B31" s="23"/>
    </row>
    <row r="32" spans="1:10">
      <c r="A32" s="24" t="s">
        <v>32</v>
      </c>
      <c r="B32" s="25"/>
    </row>
    <row r="36" spans="10:10">
      <c r="J36" s="26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2023-09-11T11:20:00Z</cp:lastPrinted>
  <dcterms:created xsi:type="dcterms:W3CDTF">2022-08-17T11:13:00Z</dcterms:created>
  <dcterms:modified xsi:type="dcterms:W3CDTF">2025-12-01T09:37:05Z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211409D0D5E64D8496D37FC3004F04A0_12</vt:lpwstr>
  </property>
  <property fmtid="{D5CDD505-2E9C-101B-9397-08002B2CF9AE}" pid="3" name="KSOProductBuildVer">
    <vt:lpwstr>1033-12.2.0.17153</vt:lpwstr>
  </property>
</Properties>
</file>