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A46B481-A645-4703-B3D5-351BCA2B973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2" i="1"/>
  <c r="H13" i="1"/>
  <c r="H14" i="1"/>
  <c r="H15" i="1"/>
  <c r="H16" i="1"/>
  <c r="H17" i="1"/>
  <c r="H11" i="1"/>
  <c r="J17" i="1"/>
  <c r="A17" i="1"/>
  <c r="F16" i="1"/>
  <c r="J16" i="1"/>
  <c r="F12" i="1"/>
  <c r="F13" i="1"/>
  <c r="F14" i="1"/>
  <c r="F15" i="1"/>
  <c r="J12" i="1"/>
  <c r="J13" i="1"/>
  <c r="J14" i="1"/>
  <c r="J15" i="1"/>
  <c r="A13" i="1"/>
  <c r="A14" i="1" s="1"/>
  <c r="A15" i="1" s="1"/>
  <c r="A16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<sst xmlns="http://schemas.openxmlformats.org/spreadsheetml/2006/main" count="155" uniqueCount="63">
  <si>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</si>
  <si>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</si>
  <si>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</si>
  <si>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</si>
  <si>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</si>
  <si>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</si>
  <si>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</si>
  <si>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</si>
  <si>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</si>
  <si>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</si>
  <si>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</si>
  <si>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</si>
  <si>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</si>
  <si>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</si>
  <si>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</si>
  <si>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</si>
  <si>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</si>
  <si>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</si>
  <si>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</si>
  <si>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</si>
  <si>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</si>
  <si>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</si>
  <si>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</si>
  <si>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</si>
  <si>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</si>
  <si>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</si>
  <si>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</si>
  <si>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</si>
  <si>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</si>
  <si>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</si>
  <si>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</si>
  <si>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</si>
  <si>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</si>
  <si>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</si>
  <si>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</si>
  <si>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</si>
  <si>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</si>
  <si>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</si>
  <si>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</si>
  <si>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</si>
  <si>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</si>
  <si>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</si>
  <si>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</si>
  <si>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</si>
  <si>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</si>
  <si>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</si>
  <si>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</si>
  <si>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</si>
  <si>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</si>
  <si>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</si>
  <si>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</si>
  <si>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</si>
  <si>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Motivation: The supplier Set tools hardware ltd offers the good price generally and offer a delivery</t>
  </si>
  <si>
    <t>IWACU VILLAGE LTD</t>
  </si>
  <si>
    <t>GAMMA PROFESSIONALS COMPANY LTD</t>
  </si>
  <si>
    <t>ALBANY SUPPLY LTD</t>
  </si>
  <si>
    <t xml:space="preserve">Teflon Tape                                                 </t>
  </si>
  <si>
    <t xml:space="preserve">Hdpe Coupling 32Mm (1")                                     </t>
  </si>
  <si>
    <t xml:space="preserve">Hdpe Elbow 2"                                               </t>
  </si>
  <si>
    <t xml:space="preserve">Hdpe T Coupling 3''                                         </t>
  </si>
  <si>
    <t xml:space="preserve">Plastic Hose Mender 12Mm                                    </t>
  </si>
  <si>
    <t xml:space="preserve">Plastic Hose Mender 25Mm                                    </t>
  </si>
  <si>
    <t xml:space="preserve">Hdpe Elbow 4"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</si>
</sst>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E19" sqref="E19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25.296875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8" t="s">
        <v>53</v>
      </c>
      <c r="F5" s="68"/>
      <c r="G5" s="68" t="s">
        <v>54</v>
      </c>
      <c r="H5" s="68"/>
      <c r="I5" s="68" t="s">
        <v>55</v>
      </c>
      <c r="J5" s="68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51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8" t="s">
        <v>50</v>
      </c>
      <c r="D11" s="59">
        <v>155</v>
      </c>
      <c r="E11" s="45">
        <v>1133</v>
      </c>
      <c r="F11" s="47">
        <f>E11*D11</f>
        <v>175615</v>
      </c>
      <c r="G11" s="40">
        <v>1180</v>
      </c>
      <c r="H11" s="41">
        <f>G11*D11</f>
        <v>182900</v>
      </c>
      <c r="I11" s="41">
        <v>1180</v>
      </c>
      <c r="J11" s="48">
        <f>I11*D11</f>
        <v>182900</v>
      </c>
    </row>
    <row r="12" spans="1:10" s="3" customFormat="1" ht="18.8" customHeight="1" x14ac:dyDescent="0.3">
      <c r="A12" s="21">
        <v>2</v>
      </c>
      <c r="B12" s="6" t="s">
        <v>57</v>
      </c>
      <c r="C12" s="58" t="s">
        <v>50</v>
      </c>
      <c r="D12" s="59">
        <v>39</v>
      </c>
      <c r="E12" s="45">
        <v>16166</v>
      </c>
      <c r="F12" s="47">
        <f t="shared" ref="F12:F17" si="0">E12*D12</f>
        <v>630474</v>
      </c>
      <c r="G12" s="40">
        <v>17582</v>
      </c>
      <c r="H12" s="41">
        <f t="shared" ref="H12:H17" si="1">G12*D12</f>
        <v>685698</v>
      </c>
      <c r="I12" s="41">
        <v>16166</v>
      </c>
      <c r="J12" s="48">
        <f t="shared" ref="J12:J17" si="2">I12*D12</f>
        <v>630474</v>
      </c>
    </row>
    <row r="13" spans="1:10" s="3" customFormat="1" ht="18.8" customHeight="1" x14ac:dyDescent="0.3">
      <c r="A13" s="21">
        <f>A12+1</f>
        <v>3</v>
      </c>
      <c r="B13" s="6" t="s">
        <v>58</v>
      </c>
      <c r="C13" s="58" t="s">
        <v>50</v>
      </c>
      <c r="D13" s="59">
        <v>34</v>
      </c>
      <c r="E13" s="45">
        <v>26550</v>
      </c>
      <c r="F13" s="47">
        <f t="shared" si="0"/>
        <v>902700</v>
      </c>
      <c r="G13" s="40">
        <v>25063</v>
      </c>
      <c r="H13" s="41">
        <f t="shared" si="1"/>
        <v>852142</v>
      </c>
      <c r="I13" s="41">
        <v>26107.5</v>
      </c>
      <c r="J13" s="48">
        <f t="shared" si="2"/>
        <v>887655</v>
      </c>
    </row>
    <row r="14" spans="1:10" s="3" customFormat="1" ht="18.8" customHeight="1" x14ac:dyDescent="0.3">
      <c r="A14" s="21">
        <f t="shared" ref="A14:A17" si="3">A13+1</f>
        <v>4</v>
      </c>
      <c r="B14" s="6" t="s">
        <v>59</v>
      </c>
      <c r="C14" s="58" t="s">
        <v>50</v>
      </c>
      <c r="D14" s="59">
        <v>18</v>
      </c>
      <c r="E14" s="45">
        <v>49560</v>
      </c>
      <c r="F14" s="47">
        <f t="shared" si="0"/>
        <v>892080</v>
      </c>
      <c r="G14" s="40">
        <v>50740</v>
      </c>
      <c r="H14" s="41">
        <f t="shared" si="1"/>
        <v>913320</v>
      </c>
      <c r="I14" s="41">
        <v>50032</v>
      </c>
      <c r="J14" s="48">
        <f t="shared" si="2"/>
        <v>900576</v>
      </c>
    </row>
    <row r="15" spans="1:10" s="3" customFormat="1" ht="18.8" customHeight="1" x14ac:dyDescent="0.3">
      <c r="A15" s="21">
        <f t="shared" si="3"/>
        <v>5</v>
      </c>
      <c r="B15" s="6" t="s">
        <v>60</v>
      </c>
      <c r="C15" s="58" t="s">
        <v>50</v>
      </c>
      <c r="D15" s="59">
        <v>56</v>
      </c>
      <c r="E15" s="45">
        <v>7434</v>
      </c>
      <c r="F15" s="47">
        <f t="shared" si="0"/>
        <v>416304</v>
      </c>
      <c r="G15" s="40">
        <v>7788</v>
      </c>
      <c r="H15" s="41">
        <f t="shared" si="1"/>
        <v>436128</v>
      </c>
      <c r="I15" s="41">
        <v>7670</v>
      </c>
      <c r="J15" s="48">
        <f t="shared" si="2"/>
        <v>429520</v>
      </c>
    </row>
    <row r="16" spans="1:10" s="3" customFormat="1" ht="18.8" customHeight="1" x14ac:dyDescent="0.3">
      <c r="A16" s="21">
        <f t="shared" si="3"/>
        <v>6</v>
      </c>
      <c r="B16" s="6" t="s">
        <v>61</v>
      </c>
      <c r="C16" s="58" t="s">
        <v>50</v>
      </c>
      <c r="D16" s="59">
        <v>59</v>
      </c>
      <c r="E16" s="45">
        <v>8024</v>
      </c>
      <c r="F16" s="47">
        <f t="shared" si="0"/>
        <v>473416</v>
      </c>
      <c r="G16" s="40">
        <v>8024</v>
      </c>
      <c r="H16" s="41">
        <f t="shared" si="1"/>
        <v>473416</v>
      </c>
      <c r="I16" s="41">
        <v>8260</v>
      </c>
      <c r="J16" s="48">
        <f t="shared" si="2"/>
        <v>487340</v>
      </c>
    </row>
    <row r="17" spans="1:10" s="3" customFormat="1" ht="18.8" customHeight="1" x14ac:dyDescent="0.3">
      <c r="A17" s="21">
        <f t="shared" si="3"/>
        <v>7</v>
      </c>
      <c r="B17" s="6" t="s">
        <v>62</v>
      </c>
      <c r="C17" s="58" t="s">
        <v>50</v>
      </c>
      <c r="D17" s="59">
        <v>12</v>
      </c>
      <c r="E17" s="45">
        <v>61950</v>
      </c>
      <c r="F17" s="47">
        <f t="shared" si="0"/>
        <v>743400</v>
      </c>
      <c r="G17" s="40">
        <v>66455</v>
      </c>
      <c r="H17" s="41">
        <f t="shared" si="1"/>
        <v>797460</v>
      </c>
      <c r="I17" s="41">
        <v>60917.5</v>
      </c>
      <c r="J17" s="48">
        <f t="shared" si="2"/>
        <v>731010</v>
      </c>
    </row>
    <row r="18" spans="1:10" s="57" customFormat="1" x14ac:dyDescent="0.3">
      <c r="A18" s="21"/>
      <c r="B18" s="6"/>
      <c r="C18" s="58"/>
      <c r="D18" s="59"/>
      <c r="E18" s="63"/>
      <c r="F18" s="64"/>
      <c r="G18" s="40"/>
      <c r="H18" s="60"/>
      <c r="I18" s="6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4233989</v>
      </c>
      <c r="G22" s="29"/>
      <c r="H22" s="17">
        <f>SUM(H11:H21)</f>
        <v>4341064</v>
      </c>
      <c r="I22" s="8"/>
      <c r="J22" s="62">
        <f>SUM(J11:J21)</f>
        <v>4249475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52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A21:B21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8" t="s">
        <v>37</v>
      </c>
      <c r="F5" s="68"/>
      <c r="G5" s="68" t="s">
        <v>46</v>
      </c>
      <c r="H5" s="68"/>
      <c r="I5" s="68" t="s">
        <v>43</v>
      </c>
      <c r="J5" s="68"/>
      <c r="K5" s="68" t="s">
        <v>47</v>
      </c>
      <c r="L5" s="68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5" t="s">
        <v>15</v>
      </c>
      <c r="B21" s="65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2025-09-03T10:05:25Z</dcterms:modified>
</cp:coreProperties>
</file>