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IT TEAM\Desktop\"/>
    </mc:Choice>
  </mc:AlternateContent>
  <xr:revisionPtr revIDLastSave="0" documentId="8_{DC37D296-D776-4ECE-AEB2-DC46F2CAF4BC}"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J11" i="1"/>
  <c r="J13" i="1" s="1"/>
  <c r="H11" i="1"/>
  <c r="H13" i="1" s="1"/>
  <c r="F11" i="1"/>
</calcChain>
</file>

<file path=xl/sharedStrings.xml><?xml version="1.0" encoding="utf-8"?>
<sst xmlns="http://schemas.openxmlformats.org/spreadsheetml/2006/main" count="54" uniqueCount="40">
  <si>
    <t>Trinity Metals Procurement and Purchasing Adjudication</t>
  </si>
  <si>
    <t>Item No.</t>
  </si>
  <si>
    <t>Description</t>
  </si>
  <si>
    <t>Unit</t>
  </si>
  <si>
    <t>Unit Price</t>
  </si>
  <si>
    <t>Total</t>
  </si>
  <si>
    <t>INCO Term</t>
  </si>
  <si>
    <t>Delivery Days</t>
  </si>
  <si>
    <t>Tender Validity</t>
  </si>
  <si>
    <t xml:space="preserve">RWF </t>
  </si>
  <si>
    <t>Payment Terms</t>
  </si>
  <si>
    <t>Sub Total</t>
  </si>
  <si>
    <t>Authorisation:</t>
  </si>
  <si>
    <t>Signature Discipline Manager</t>
  </si>
  <si>
    <t>Signature Financial Manager</t>
  </si>
  <si>
    <t>Originator Recommendation</t>
  </si>
  <si>
    <t>Signature General Manager</t>
  </si>
  <si>
    <t>Mine: TRINITY MUSHA MINES LTD</t>
  </si>
  <si>
    <t>Set</t>
  </si>
  <si>
    <t>TRACTAFRIC</t>
  </si>
  <si>
    <t>GAEL KABAMBE PARTS LTD</t>
  </si>
  <si>
    <t>BINTIZO COMPANY LTD</t>
  </si>
  <si>
    <t>60 DAYS</t>
  </si>
  <si>
    <t>60DAYS</t>
  </si>
  <si>
    <t>Imediately</t>
  </si>
  <si>
    <t>100% Advance</t>
  </si>
  <si>
    <t>50% deposit</t>
  </si>
  <si>
    <r>
      <t xml:space="preserve">Enquiry number &amp; Description: </t>
    </r>
    <r>
      <rPr>
        <b/>
        <sz val="12"/>
        <color theme="1"/>
        <rFont val="Calibri"/>
        <family val="2"/>
        <scheme val="minor"/>
      </rPr>
      <t>Used chain for excavator 01</t>
    </r>
  </si>
  <si>
    <t>Market Survey Summary</t>
  </si>
  <si>
    <t>USED CHAIN 
FOR EXCAVATOR 01</t>
  </si>
  <si>
    <t>QTY</t>
  </si>
  <si>
    <r>
      <t xml:space="preserve">GAEL MAKENDE PARTS LTD
Product: </t>
    </r>
    <r>
      <rPr>
        <sz val="12"/>
        <color theme="1"/>
        <rFont val="Calibri"/>
        <family val="2"/>
        <scheme val="minor"/>
      </rPr>
      <t xml:space="preserve">Chain link (Brand: ITR)
</t>
    </r>
    <r>
      <rPr>
        <b/>
        <sz val="12"/>
        <color theme="1"/>
        <rFont val="Calibri"/>
        <family val="2"/>
        <scheme val="minor"/>
      </rPr>
      <t xml:space="preserve">Quotation: 16,284,000 Rwf
Delivery Period: </t>
    </r>
    <r>
      <rPr>
        <sz val="12"/>
        <color theme="1"/>
        <rFont val="Calibri"/>
        <family val="2"/>
        <scheme val="minor"/>
      </rPr>
      <t>60 days</t>
    </r>
  </si>
  <si>
    <r>
      <t xml:space="preserve">BINTIZO COMPANY LTD
Product: </t>
    </r>
    <r>
      <rPr>
        <sz val="12"/>
        <color theme="1"/>
        <rFont val="Calibri"/>
        <family val="2"/>
        <scheme val="minor"/>
      </rPr>
      <t>Used complete chain</t>
    </r>
    <r>
      <rPr>
        <b/>
        <sz val="12"/>
        <color theme="1"/>
        <rFont val="Calibri"/>
        <family val="2"/>
        <scheme val="minor"/>
      </rPr>
      <t xml:space="preserve">
Quotation: 10,890,000 Rwf
Delivery Period</t>
    </r>
    <r>
      <rPr>
        <sz val="12"/>
        <color theme="1"/>
        <rFont val="Calibri"/>
        <family val="2"/>
        <scheme val="minor"/>
      </rPr>
      <t>: Immediate availability</t>
    </r>
  </si>
  <si>
    <r>
      <t xml:space="preserve">TRACTAFRIC
Product: </t>
    </r>
    <r>
      <rPr>
        <sz val="12"/>
        <color theme="1"/>
        <rFont val="Calibri"/>
        <family val="2"/>
        <scheme val="minor"/>
      </rPr>
      <t xml:space="preserve">Original Caterpillar chain link
</t>
    </r>
    <r>
      <rPr>
        <b/>
        <sz val="12"/>
        <color theme="1"/>
        <rFont val="Calibri"/>
        <family val="2"/>
        <scheme val="minor"/>
      </rPr>
      <t>Quotation: 33,445,839.80 Rwf</t>
    </r>
    <r>
      <rPr>
        <sz val="12"/>
        <color theme="1"/>
        <rFont val="Calibri"/>
        <family val="2"/>
        <scheme val="minor"/>
      </rPr>
      <t xml:space="preserve"> for 1 set</t>
    </r>
    <r>
      <rPr>
        <b/>
        <sz val="12"/>
        <color theme="1"/>
        <rFont val="Calibri"/>
        <family val="2"/>
        <scheme val="minor"/>
      </rPr>
      <t xml:space="preserve">
Delivery Period: </t>
    </r>
    <r>
      <rPr>
        <sz val="12"/>
        <color theme="1"/>
        <rFont val="Calibri"/>
        <family val="2"/>
        <scheme val="minor"/>
      </rPr>
      <t>60 days</t>
    </r>
  </si>
  <si>
    <r>
      <rPr>
        <b/>
        <u/>
        <sz val="12"/>
        <color theme="1"/>
        <rFont val="Times New Roman"/>
        <family val="1"/>
      </rPr>
      <t>COMMERCIAL RECOMMANDATION</t>
    </r>
    <r>
      <rPr>
        <sz val="12"/>
        <color theme="1"/>
        <rFont val="Times New Roman"/>
        <family val="1"/>
      </rPr>
      <t xml:space="preserve">
Following the review of the above offers, our Senior Mechanical Officer has recommended 
proceeding with the used chain from BINTIZO COMPANY LTD. This recommendation is based on:
</t>
    </r>
    <r>
      <rPr>
        <b/>
        <sz val="12"/>
        <color theme="1"/>
        <rFont val="Times New Roman"/>
        <family val="1"/>
      </rPr>
      <t>1. Cost-effectiveness:</t>
    </r>
    <r>
      <rPr>
        <sz val="12"/>
        <color theme="1"/>
        <rFont val="Times New Roman"/>
        <family val="1"/>
      </rPr>
      <t xml:space="preserve"> as the used chain is significantly more affordable.
</t>
    </r>
    <r>
      <rPr>
        <b/>
        <sz val="12"/>
        <color theme="1"/>
        <rFont val="Times New Roman"/>
        <family val="1"/>
      </rPr>
      <t>2. Operational urgency:</t>
    </r>
    <r>
      <rPr>
        <sz val="12"/>
        <color theme="1"/>
        <rFont val="Times New Roman"/>
        <family val="1"/>
      </rPr>
      <t xml:space="preserve"> to avoid additional costs that would arise from renting 
an excavator during the 60-day waiting period for new parts.
We now kindly request the Technical Team and Musha Management to review this summary,
 and provide guidance on the way forward based on the available options.</t>
    </r>
  </si>
  <si>
    <t>30 DAYS</t>
  </si>
  <si>
    <t>5 DAYS</t>
  </si>
  <si>
    <t>15 DAYS</t>
  </si>
  <si>
    <r>
      <t>Enquiry Issue Date:</t>
    </r>
    <r>
      <rPr>
        <b/>
        <sz val="12"/>
        <color theme="1"/>
        <rFont val="Calibri"/>
        <family val="2"/>
        <scheme val="minor"/>
      </rPr>
      <t xml:space="preserve"> 22/08/2025</t>
    </r>
  </si>
  <si>
    <r>
      <t>Enquiry Close Date</t>
    </r>
    <r>
      <rPr>
        <b/>
        <sz val="12"/>
        <color theme="1"/>
        <rFont val="Calibri"/>
        <family val="2"/>
        <scheme val="minor"/>
      </rPr>
      <t>:25/08/2025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</si>
</sst>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
  </numFmts>
  <fonts count="6" x14ac:knownFonts="1">
    <font>
      <sz val="12"/>
      <color theme="1"/>
      <name val="Calibri"/>
      <family val="2"/>
      <scheme val="minor"/>
    </font>
    <font>
      <b/>
      <sz val="12"/>
      <color theme="1"/>
      <name val="Calibri"/>
      <family val="2"/>
      <scheme val="minor"/>
    </font>
    <font>
      <sz val="12"/>
      <color theme="1"/>
      <name val="Times New Roman"/>
      <family val="1"/>
    </font>
    <font>
      <b/>
      <sz val="12"/>
      <color theme="1"/>
      <name val="Times New Roman"/>
      <family val="1"/>
    </font>
    <font>
      <b/>
      <u/>
      <sz val="12"/>
      <color theme="1"/>
      <name val="Times New Roman"/>
      <family val="1"/>
    </font>
    <font>
      <b/>
      <sz val="14"/>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xf numFmtId="0" fontId="0" fillId="0" borderId="0" xfId="0" applyAlignment="1">
      <alignment horizontal="center" vertical="top" wrapText="1"/>
    </xf>
    <xf numFmtId="0" fontId="0" fillId="0" borderId="0" xfId="0" applyAlignment="1">
      <alignment horizontal="left"/>
    </xf>
    <xf numFmtId="0" fontId="0" fillId="0" borderId="1" xfId="0" applyBorder="1" applyAlignment="1">
      <alignment horizontal="center" vertical="top" wrapText="1"/>
    </xf>
    <xf numFmtId="0" fontId="1" fillId="0" borderId="1" xfId="0" applyFont="1" applyBorder="1"/>
    <xf numFmtId="164" fontId="1" fillId="0" borderId="1" xfId="0" applyNumberFormat="1" applyFont="1" applyBorder="1"/>
    <xf numFmtId="0" fontId="0" fillId="0" borderId="1" xfId="0" applyBorder="1" applyAlignment="1">
      <alignment horizontal="left"/>
    </xf>
    <xf numFmtId="0" fontId="0" fillId="0" borderId="1" xfId="0" applyBorder="1" applyAlignment="1">
      <alignment horizontal="center"/>
    </xf>
    <xf numFmtId="4" fontId="1" fillId="0" borderId="1" xfId="0" applyNumberFormat="1" applyFont="1" applyBorder="1"/>
    <xf numFmtId="164" fontId="1" fillId="0" borderId="0" xfId="0" applyNumberFormat="1" applyFont="1"/>
    <xf numFmtId="0" fontId="1" fillId="0" borderId="1" xfId="0" applyFont="1" applyBorder="1" applyAlignment="1">
      <alignment wrapText="1"/>
    </xf>
    <xf numFmtId="0" fontId="0" fillId="2" borderId="0" xfId="0" applyFill="1"/>
    <xf numFmtId="0" fontId="0" fillId="2" borderId="2" xfId="0" applyFill="1" applyBorder="1"/>
    <xf numFmtId="0" fontId="1" fillId="2" borderId="0" xfId="0" applyFont="1" applyFill="1"/>
    <xf numFmtId="0" fontId="0" fillId="2" borderId="3" xfId="0" applyFill="1" applyBorder="1"/>
    <xf numFmtId="164" fontId="1" fillId="2" borderId="0" xfId="0" applyNumberFormat="1" applyFont="1" applyFill="1"/>
    <xf numFmtId="4" fontId="1" fillId="0" borderId="0" xfId="0" applyNumberFormat="1" applyFont="1"/>
    <xf numFmtId="0" fontId="1" fillId="2" borderId="4" xfId="0" applyFont="1" applyFill="1" applyBorder="1"/>
    <xf numFmtId="164" fontId="1" fillId="2" borderId="4" xfId="0" applyNumberFormat="1" applyFont="1" applyFill="1" applyBorder="1"/>
    <xf numFmtId="4" fontId="1" fillId="2" borderId="4" xfId="0" applyNumberFormat="1" applyFont="1" applyFill="1" applyBorder="1"/>
    <xf numFmtId="4" fontId="1" fillId="2" borderId="0" xfId="0" applyNumberFormat="1" applyFont="1" applyFill="1"/>
    <xf numFmtId="0" fontId="1" fillId="0" borderId="5" xfId="0" applyFont="1" applyBorder="1"/>
    <xf numFmtId="164" fontId="1" fillId="0" borderId="5" xfId="0" applyNumberFormat="1" applyFont="1" applyBorder="1"/>
    <xf numFmtId="4" fontId="1" fillId="0" borderId="5" xfId="0" applyNumberFormat="1" applyFont="1" applyBorder="1"/>
    <xf numFmtId="0" fontId="3" fillId="0" borderId="0" xfId="0" applyFont="1" applyAlignment="1">
      <alignment horizontal="center" wrapText="1"/>
    </xf>
    <xf numFmtId="0" fontId="1" fillId="0" borderId="0" xfId="0" applyFont="1" applyAlignment="1">
      <alignment horizontal="center"/>
    </xf>
    <xf numFmtId="0" fontId="5" fillId="2" borderId="0" xfId="0" applyFont="1" applyFill="1" applyAlignment="1">
      <alignment horizontal="center"/>
    </xf>
    <xf numFmtId="0" fontId="1" fillId="2" borderId="0" xfId="0" applyFont="1" applyFill="1" applyAlignment="1">
      <alignment horizontal="center"/>
    </xf>
    <xf numFmtId="0" fontId="1" fillId="0" borderId="0" xfId="0" applyFont="1"/>
    <xf numFmtId="0" fontId="0" fillId="0" borderId="0" xfId="0"/>
    <xf numFmtId="0" fontId="1" fillId="0" borderId="1" xfId="0" applyFont="1" applyBorder="1" applyAlignment="1">
      <alignment horizontal="center" vertical="top"/>
    </xf>
    <xf numFmtId="0" fontId="1" fillId="0" borderId="6" xfId="0" applyFont="1" applyBorder="1" applyAlignment="1">
      <alignment horizontal="left" wrapText="1"/>
    </xf>
    <xf numFmtId="0" fontId="1" fillId="0" borderId="4" xfId="0" applyFont="1" applyBorder="1" applyAlignment="1">
      <alignment horizontal="left"/>
    </xf>
    <xf numFmtId="0" fontId="1" fillId="0" borderId="7" xfId="0" applyFont="1" applyBorder="1" applyAlignment="1">
      <alignment horizontal="left"/>
    </xf>
    <xf numFmtId="0" fontId="1" fillId="0" borderId="8" xfId="0" applyFont="1" applyBorder="1" applyAlignment="1">
      <alignment horizontal="left"/>
    </xf>
    <xf numFmtId="0" fontId="1" fillId="0" borderId="0" xfId="0" applyFont="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2" xfId="0" applyFont="1" applyBorder="1" applyAlignment="1">
      <alignment horizontal="left"/>
    </xf>
    <xf numFmtId="0" fontId="1" fillId="0" borderId="11" xfId="0" applyFont="1" applyBorder="1" applyAlignment="1">
      <alignment horizontal="left"/>
    </xf>
    <xf numFmtId="164" fontId="1" fillId="0" borderId="6" xfId="0" applyNumberFormat="1" applyFont="1" applyBorder="1" applyAlignment="1">
      <alignment horizontal="left" wrapText="1"/>
    </xf>
    <xf numFmtId="164" fontId="1" fillId="0" borderId="4" xfId="0" applyNumberFormat="1" applyFont="1" applyBorder="1" applyAlignment="1">
      <alignment horizontal="left"/>
    </xf>
    <xf numFmtId="164" fontId="1" fillId="0" borderId="7" xfId="0" applyNumberFormat="1" applyFont="1" applyBorder="1" applyAlignment="1">
      <alignment horizontal="left"/>
    </xf>
    <xf numFmtId="164" fontId="1" fillId="0" borderId="8" xfId="0" applyNumberFormat="1" applyFont="1" applyBorder="1" applyAlignment="1">
      <alignment horizontal="left"/>
    </xf>
    <xf numFmtId="164" fontId="1" fillId="0" borderId="0" xfId="0" applyNumberFormat="1" applyFont="1" applyAlignment="1">
      <alignment horizontal="left"/>
    </xf>
    <xf numFmtId="164" fontId="1" fillId="0" borderId="9" xfId="0" applyNumberFormat="1" applyFont="1" applyBorder="1" applyAlignment="1">
      <alignment horizontal="left"/>
    </xf>
    <xf numFmtId="164" fontId="1" fillId="0" borderId="10" xfId="0" applyNumberFormat="1" applyFont="1" applyBorder="1" applyAlignment="1">
      <alignment horizontal="left"/>
    </xf>
    <xf numFmtId="164" fontId="1" fillId="0" borderId="2" xfId="0" applyNumberFormat="1" applyFont="1" applyBorder="1" applyAlignment="1">
      <alignment horizontal="left"/>
    </xf>
    <xf numFmtId="164" fontId="1" fillId="0" borderId="11" xfId="0" applyNumberFormat="1" applyFont="1" applyBorder="1" applyAlignment="1">
      <alignment horizontal="left"/>
    </xf>
    <xf numFmtId="0" fontId="1" fillId="0" borderId="5" xfId="0" applyFont="1" applyBorder="1" applyAlignment="1">
      <alignment horizontal="left" wrapText="1"/>
    </xf>
    <xf numFmtId="0" fontId="1" fillId="0" borderId="12" xfId="0" applyFont="1" applyBorder="1" applyAlignment="1">
      <alignment horizontal="left"/>
    </xf>
    <xf numFmtId="0" fontId="1" fillId="0" borderId="13" xfId="0" applyFont="1" applyBorder="1" applyAlignment="1">
      <alignment horizontal="left"/>
    </xf>
    <xf numFmtId="4" fontId="1" fillId="3" borderId="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Normal="100" workbookViewId="0">
      <selection activeCell="J20" sqref="J20"/>
    </sheetView>
  </sheetViews>
  <sheetFormatPr defaultColWidth="11" defaultRowHeight="15.75" x14ac:dyDescent="0.25"/>
  <cols>
    <col min="1" max="1" width="51" bestFit="1" customWidth="1"/>
    <col min="2" max="2" width="17.75" bestFit="1" customWidth="1"/>
    <col min="3" max="4" width="4.25" bestFit="1" customWidth="1"/>
    <col min="5" max="5" width="13.875" customWidth="1"/>
    <col min="6" max="6" width="12.375" bestFit="1" customWidth="1"/>
    <col min="7" max="9" width="13.5" bestFit="1" customWidth="1"/>
    <col min="10" max="10" width="12.625" bestFit="1" customWidth="1"/>
    <col min="11" max="11" width="12.625" customWidth="1"/>
    <col min="13" max="13" width="11.375" customWidth="1"/>
  </cols>
  <sheetData>
    <row r="1" spans="1:10" x14ac:dyDescent="0.25">
      <c r="A1" s="29" t="s">
        <v>0</v>
      </c>
      <c r="B1" s="30"/>
    </row>
    <row r="2" spans="1:10" x14ac:dyDescent="0.25">
      <c r="A2" s="1" t="s">
        <v>17</v>
      </c>
    </row>
    <row r="3" spans="1:10" x14ac:dyDescent="0.25">
      <c r="A3" t="s">
        <v>27</v>
      </c>
    </row>
    <row r="4" spans="1:10" x14ac:dyDescent="0.25">
      <c r="A4" t="s">
        <v>38</v>
      </c>
    </row>
    <row r="5" spans="1:10" x14ac:dyDescent="0.25">
      <c r="A5" t="s">
        <v>39</v>
      </c>
      <c r="E5" s="31" t="s">
        <v>19</v>
      </c>
      <c r="F5" s="31"/>
      <c r="G5" s="31" t="s">
        <v>20</v>
      </c>
      <c r="H5" s="31"/>
      <c r="I5" s="31" t="s">
        <v>21</v>
      </c>
      <c r="J5" s="31"/>
    </row>
    <row r="6" spans="1:10" x14ac:dyDescent="0.25">
      <c r="A6" t="s">
        <v>9</v>
      </c>
      <c r="E6" s="7" t="s">
        <v>8</v>
      </c>
      <c r="F6" s="8" t="s">
        <v>37</v>
      </c>
      <c r="G6" s="7" t="s">
        <v>8</v>
      </c>
      <c r="H6" s="8" t="s">
        <v>37</v>
      </c>
      <c r="I6" s="7" t="s">
        <v>8</v>
      </c>
      <c r="J6" s="8" t="s">
        <v>36</v>
      </c>
    </row>
    <row r="7" spans="1:10" x14ac:dyDescent="0.25">
      <c r="B7" s="3"/>
      <c r="E7" s="7" t="s">
        <v>6</v>
      </c>
      <c r="F7" s="8"/>
      <c r="G7" s="7" t="s">
        <v>6</v>
      </c>
      <c r="H7" s="8"/>
      <c r="I7" s="7" t="s">
        <v>6</v>
      </c>
      <c r="J7" s="8"/>
    </row>
    <row r="8" spans="1:10" x14ac:dyDescent="0.25">
      <c r="B8" s="3"/>
      <c r="E8" s="7" t="s">
        <v>7</v>
      </c>
      <c r="F8" s="8" t="s">
        <v>22</v>
      </c>
      <c r="G8" s="7" t="s">
        <v>7</v>
      </c>
      <c r="H8" s="8" t="s">
        <v>23</v>
      </c>
      <c r="I8" s="7" t="s">
        <v>7</v>
      </c>
      <c r="J8" s="8" t="s">
        <v>24</v>
      </c>
    </row>
    <row r="9" spans="1:10" x14ac:dyDescent="0.25">
      <c r="B9" s="3"/>
      <c r="E9" s="7" t="s">
        <v>10</v>
      </c>
      <c r="F9" s="8" t="s">
        <v>35</v>
      </c>
      <c r="G9" s="7" t="s">
        <v>10</v>
      </c>
      <c r="H9" s="8" t="s">
        <v>26</v>
      </c>
      <c r="I9" s="7" t="s">
        <v>10</v>
      </c>
      <c r="J9" s="8" t="s">
        <v>25</v>
      </c>
    </row>
    <row r="10" spans="1:10" s="2" customFormat="1" x14ac:dyDescent="0.25">
      <c r="A10" s="4" t="s">
        <v>1</v>
      </c>
      <c r="B10" s="4" t="s">
        <v>2</v>
      </c>
      <c r="C10" s="4" t="s">
        <v>3</v>
      </c>
      <c r="D10" s="4" t="s">
        <v>30</v>
      </c>
      <c r="E10" s="4" t="s">
        <v>4</v>
      </c>
      <c r="F10" s="4" t="s">
        <v>5</v>
      </c>
      <c r="G10" s="4" t="s">
        <v>4</v>
      </c>
      <c r="H10" s="4" t="s">
        <v>5</v>
      </c>
      <c r="I10" s="4" t="s">
        <v>4</v>
      </c>
      <c r="J10" s="4" t="s">
        <v>5</v>
      </c>
    </row>
    <row r="11" spans="1:10" ht="31.5" x14ac:dyDescent="0.25">
      <c r="A11" s="8">
        <v>1</v>
      </c>
      <c r="B11" s="11" t="s">
        <v>29</v>
      </c>
      <c r="C11" s="5" t="s">
        <v>18</v>
      </c>
      <c r="D11" s="5">
        <v>1</v>
      </c>
      <c r="E11" s="9">
        <v>33445839.800000001</v>
      </c>
      <c r="F11" s="9">
        <f>E11*D11</f>
        <v>33445839.800000001</v>
      </c>
      <c r="G11" s="9">
        <v>16284000</v>
      </c>
      <c r="H11" s="9">
        <f>G11*D11</f>
        <v>16284000</v>
      </c>
      <c r="I11" s="9">
        <v>10890000</v>
      </c>
      <c r="J11" s="9">
        <f>I11*D11</f>
        <v>10890000</v>
      </c>
    </row>
    <row r="12" spans="1:10" s="1" customFormat="1" x14ac:dyDescent="0.25">
      <c r="A12" s="5" t="s">
        <v>11</v>
      </c>
      <c r="B12" s="5"/>
      <c r="C12" s="5"/>
      <c r="D12" s="5"/>
      <c r="E12" s="6"/>
      <c r="F12" s="6"/>
      <c r="G12" s="6"/>
      <c r="H12" s="6"/>
      <c r="I12" s="6"/>
      <c r="J12" s="6"/>
    </row>
    <row r="13" spans="1:10" s="1" customFormat="1" x14ac:dyDescent="0.25">
      <c r="A13" s="5" t="s">
        <v>5</v>
      </c>
      <c r="B13" s="22"/>
      <c r="C13" s="22"/>
      <c r="D13" s="22"/>
      <c r="E13" s="23"/>
      <c r="F13" s="24">
        <f>F11*D11</f>
        <v>33445839.800000001</v>
      </c>
      <c r="G13" s="9"/>
      <c r="H13" s="9">
        <f>H11*D11</f>
        <v>16284000</v>
      </c>
      <c r="I13" s="9"/>
      <c r="J13" s="53">
        <f>J11*D11</f>
        <v>10890000</v>
      </c>
    </row>
    <row r="14" spans="1:10" s="1" customFormat="1" x14ac:dyDescent="0.25">
      <c r="A14" s="14"/>
      <c r="B14" s="18"/>
      <c r="C14" s="18"/>
      <c r="D14" s="18"/>
      <c r="E14" s="19"/>
      <c r="F14" s="20"/>
      <c r="G14" s="21"/>
      <c r="H14" s="21"/>
      <c r="I14" s="17"/>
      <c r="J14" s="17"/>
    </row>
    <row r="15" spans="1:10" s="1" customFormat="1" ht="18.75" x14ac:dyDescent="0.3">
      <c r="A15" s="14"/>
      <c r="B15" s="27" t="s">
        <v>28</v>
      </c>
      <c r="C15" s="28"/>
      <c r="D15" s="28"/>
      <c r="E15" s="28"/>
      <c r="F15" s="28"/>
      <c r="G15" s="16"/>
      <c r="H15" s="16"/>
      <c r="I15" s="10"/>
      <c r="J15" s="10"/>
    </row>
    <row r="16" spans="1:10" s="1" customFormat="1" x14ac:dyDescent="0.25">
      <c r="A16" s="14"/>
      <c r="B16" s="14"/>
      <c r="C16" s="14"/>
      <c r="D16" s="14"/>
      <c r="E16" s="16"/>
      <c r="F16" s="16"/>
      <c r="G16" s="16"/>
      <c r="H16" s="16"/>
      <c r="I16" s="10"/>
      <c r="J16" s="10"/>
    </row>
    <row r="17" spans="1:10" s="1" customFormat="1" x14ac:dyDescent="0.25">
      <c r="A17" s="50" t="s">
        <v>33</v>
      </c>
      <c r="B17" s="32" t="s">
        <v>31</v>
      </c>
      <c r="C17" s="33"/>
      <c r="D17" s="33"/>
      <c r="E17" s="34"/>
      <c r="F17" s="41" t="s">
        <v>32</v>
      </c>
      <c r="G17" s="42"/>
      <c r="H17" s="43"/>
      <c r="I17" s="10"/>
      <c r="J17" s="10"/>
    </row>
    <row r="18" spans="1:10" s="1" customFormat="1" x14ac:dyDescent="0.25">
      <c r="A18" s="51"/>
      <c r="B18" s="35"/>
      <c r="C18" s="36"/>
      <c r="D18" s="36"/>
      <c r="E18" s="37"/>
      <c r="F18" s="44"/>
      <c r="G18" s="45"/>
      <c r="H18" s="46"/>
      <c r="I18" s="10"/>
      <c r="J18" s="10"/>
    </row>
    <row r="19" spans="1:10" x14ac:dyDescent="0.25">
      <c r="A19" s="51"/>
      <c r="B19" s="35"/>
      <c r="C19" s="36"/>
      <c r="D19" s="36"/>
      <c r="E19" s="37"/>
      <c r="F19" s="44"/>
      <c r="G19" s="45"/>
      <c r="H19" s="46"/>
    </row>
    <row r="20" spans="1:10" x14ac:dyDescent="0.25">
      <c r="A20" s="52"/>
      <c r="B20" s="38"/>
      <c r="C20" s="39"/>
      <c r="D20" s="39"/>
      <c r="E20" s="40"/>
      <c r="F20" s="47"/>
      <c r="G20" s="48"/>
      <c r="H20" s="49"/>
    </row>
    <row r="21" spans="1:10" x14ac:dyDescent="0.25">
      <c r="A21" s="12"/>
      <c r="B21" s="12"/>
      <c r="C21" s="12"/>
      <c r="D21" s="12"/>
      <c r="E21" s="12"/>
      <c r="F21" s="12"/>
      <c r="G21" s="12"/>
      <c r="H21" s="12"/>
    </row>
    <row r="22" spans="1:10" ht="21.75" customHeight="1" x14ac:dyDescent="0.25">
      <c r="A22" s="25" t="s">
        <v>34</v>
      </c>
      <c r="B22" s="26"/>
      <c r="C22" s="26"/>
      <c r="D22" s="26"/>
      <c r="E22" s="26"/>
      <c r="F22" s="26"/>
      <c r="G22" s="26"/>
      <c r="H22" s="26"/>
    </row>
    <row r="23" spans="1:10" x14ac:dyDescent="0.25">
      <c r="A23" s="26"/>
      <c r="B23" s="26"/>
      <c r="C23" s="26"/>
      <c r="D23" s="26"/>
      <c r="E23" s="26"/>
      <c r="F23" s="26"/>
      <c r="G23" s="26"/>
      <c r="H23" s="26"/>
    </row>
    <row r="24" spans="1:10" x14ac:dyDescent="0.25">
      <c r="A24" s="26"/>
      <c r="B24" s="26"/>
      <c r="C24" s="26"/>
      <c r="D24" s="26"/>
      <c r="E24" s="26"/>
      <c r="F24" s="26"/>
      <c r="G24" s="26"/>
      <c r="H24" s="26"/>
    </row>
    <row r="25" spans="1:10" x14ac:dyDescent="0.25">
      <c r="A25" s="26"/>
      <c r="B25" s="26"/>
      <c r="C25" s="26"/>
      <c r="D25" s="26"/>
      <c r="E25" s="26"/>
      <c r="F25" s="26"/>
      <c r="G25" s="26"/>
      <c r="H25" s="26"/>
    </row>
    <row r="26" spans="1:10" x14ac:dyDescent="0.25">
      <c r="A26" s="26"/>
      <c r="B26" s="26"/>
      <c r="C26" s="26"/>
      <c r="D26" s="26"/>
      <c r="E26" s="26"/>
      <c r="F26" s="26"/>
      <c r="G26" s="26"/>
      <c r="H26" s="26"/>
    </row>
    <row r="27" spans="1:10" ht="14.25" customHeight="1" x14ac:dyDescent="0.25">
      <c r="A27" s="26"/>
      <c r="B27" s="26"/>
      <c r="C27" s="26"/>
      <c r="D27" s="26"/>
      <c r="E27" s="26"/>
      <c r="F27" s="26"/>
      <c r="G27" s="26"/>
      <c r="H27" s="26"/>
    </row>
    <row r="28" spans="1:10" ht="24.75" customHeight="1" x14ac:dyDescent="0.25">
      <c r="A28" s="26"/>
      <c r="B28" s="26"/>
      <c r="C28" s="26"/>
      <c r="D28" s="26"/>
      <c r="E28" s="26"/>
      <c r="F28" s="26"/>
      <c r="G28" s="26"/>
      <c r="H28" s="26"/>
    </row>
    <row r="29" spans="1:10" x14ac:dyDescent="0.25">
      <c r="A29" s="13" t="s">
        <v>15</v>
      </c>
      <c r="B29" s="13"/>
      <c r="C29" s="12"/>
      <c r="D29" s="12"/>
      <c r="E29" s="12"/>
      <c r="F29" s="12"/>
      <c r="G29" s="12"/>
      <c r="H29" s="12"/>
    </row>
    <row r="30" spans="1:10" x14ac:dyDescent="0.25">
      <c r="A30" s="13" t="s">
        <v>13</v>
      </c>
      <c r="B30" s="13"/>
      <c r="C30" s="12"/>
      <c r="D30" s="12"/>
      <c r="E30" s="12"/>
      <c r="F30" s="12"/>
      <c r="G30" s="12"/>
      <c r="H30" s="12"/>
    </row>
    <row r="31" spans="1:10" x14ac:dyDescent="0.25">
      <c r="A31" s="14" t="s">
        <v>12</v>
      </c>
      <c r="B31" s="12"/>
      <c r="C31" s="12"/>
      <c r="D31" s="12"/>
      <c r="E31" s="12"/>
      <c r="F31" s="12"/>
      <c r="G31" s="12"/>
      <c r="H31" s="12"/>
    </row>
    <row r="32" spans="1:10" x14ac:dyDescent="0.25">
      <c r="A32" s="13" t="s">
        <v>14</v>
      </c>
      <c r="B32" s="13"/>
      <c r="C32" s="12"/>
      <c r="D32" s="12"/>
      <c r="E32" s="12"/>
      <c r="F32" s="12"/>
      <c r="G32" s="12"/>
      <c r="H32" s="12"/>
    </row>
    <row r="33" spans="1:8" x14ac:dyDescent="0.25">
      <c r="A33" s="15" t="s">
        <v>16</v>
      </c>
      <c r="B33" s="15"/>
      <c r="C33" s="12"/>
      <c r="D33" s="12"/>
      <c r="E33" s="12"/>
      <c r="F33" s="12"/>
      <c r="G33" s="12"/>
      <c r="H33" s="12"/>
    </row>
    <row r="34" spans="1:8" x14ac:dyDescent="0.25">
      <c r="A34" s="12"/>
      <c r="B34" s="12"/>
      <c r="C34" s="12"/>
      <c r="D34" s="12"/>
      <c r="E34" s="12"/>
      <c r="F34" s="12"/>
      <c r="G34" s="12"/>
      <c r="H34" s="12"/>
    </row>
  </sheetData>
  <mergeCells count="9">
    <mergeCell ref="I5:J5"/>
    <mergeCell ref="B17:E20"/>
    <mergeCell ref="F17:H20"/>
    <mergeCell ref="A17:A20"/>
    <mergeCell ref="A22:H28"/>
    <mergeCell ref="B15:F15"/>
    <mergeCell ref="A1:B1"/>
    <mergeCell ref="E5:F5"/>
    <mergeCell ref="G5:H5"/>
  </mergeCell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Sebastian Rutiririza</cp:lastModifiedBy>
  <cp:lastPrinted>2025-08-22T13:26:48Z</cp:lastPrinted>
  <dcterms:created xsi:type="dcterms:W3CDTF">2022-08-17T11:13:58Z</dcterms:created>
  <dcterms:modified xsi:type="dcterms:W3CDTF">2025-08-25T04:50:44Z</dcterms:modified>
</cp:coreProperties>
</file>