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rinitymetals0-my.sharepoint.com/personal/sebastian_rutiririza_trinity-metals_com/Documents/Desktop/"/>
    </mc:Choice>
  </mc:AlternateContent>
  <xr:revisionPtr revIDLastSave="0" documentId="8_{56530CEF-D375-4481-8042-26CCD9CEF4E7}" xr6:coauthVersionLast="47" xr6:coauthVersionMax="47" xr10:uidLastSave="{00000000-0000-0000-0000-000000000000}"/>
  <bookViews>
    <workbookView xWindow="-120" yWindow="-120" windowWidth="20730" windowHeight="11160" xr2:uid="{C02743B4-88BB-4776-A051-74559689A70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J11" i="1" s="1"/>
  <c r="J6" i="1"/>
  <c r="J10" i="1"/>
  <c r="J9" i="1"/>
  <c r="J7" i="1"/>
  <c r="H6" i="1"/>
  <c r="H11" i="1"/>
  <c r="H10" i="1"/>
  <c r="H9" i="1"/>
  <c r="H8" i="1"/>
  <c r="H7" i="1"/>
  <c r="F6" i="1"/>
  <c r="F11" i="1"/>
  <c r="F10" i="1"/>
  <c r="F9" i="1"/>
  <c r="F7" i="1"/>
  <c r="F8" i="1"/>
</calcChain>
</file>

<file path=xl/sharedStrings.xml><?xml version="1.0" encoding="utf-8"?>
<sst xmlns="http://schemas.openxmlformats.org/spreadsheetml/2006/main" count="32" uniqueCount="21">
  <si>
    <t>NO</t>
  </si>
  <si>
    <t>DECRIPTION</t>
  </si>
  <si>
    <t>UOM</t>
  </si>
  <si>
    <t>QTY</t>
  </si>
  <si>
    <t>U-PRICE</t>
  </si>
  <si>
    <t>TOTAL</t>
  </si>
  <si>
    <t>Procurement Motivation</t>
  </si>
  <si>
    <t>Payment terms</t>
  </si>
  <si>
    <t>Pcs</t>
  </si>
  <si>
    <t>30DAYS</t>
  </si>
  <si>
    <t>COD</t>
  </si>
  <si>
    <t>NG&amp;M</t>
  </si>
  <si>
    <t>MATECHNIC LTD</t>
  </si>
  <si>
    <t>BINTIZO COMPANY</t>
  </si>
  <si>
    <t>ARMORED CABLE 4X35mm</t>
  </si>
  <si>
    <t>Mtrs</t>
  </si>
  <si>
    <t>ARMORED CABLE 4X16mm</t>
  </si>
  <si>
    <t>CONTACTOR</t>
  </si>
  <si>
    <t>MCCB 250A</t>
  </si>
  <si>
    <t>DB 800X600</t>
  </si>
  <si>
    <t>We recommend NG&amp;M COMPANY  for having a lower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</si>
</sst>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165" fontId="0" fillId="0" borderId="1" xfId="1" applyNumberFormat="1" applyFont="1" applyBorder="1"/>
    <xf numFmtId="165" fontId="0" fillId="0" borderId="1" xfId="0" applyNumberFormat="1" applyBorder="1"/>
    <xf numFmtId="165" fontId="3" fillId="0" borderId="1" xfId="0" applyNumberFormat="1" applyFont="1" applyBorder="1"/>
    <xf numFmtId="0" fontId="0" fillId="0" borderId="2" xfId="0" applyBorder="1"/>
    <xf numFmtId="0" fontId="2" fillId="0" borderId="3" xfId="0" applyFont="1" applyBorder="1"/>
    <xf numFmtId="0" fontId="2" fillId="0" borderId="12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5" fontId="0" fillId="2" borderId="1" xfId="0" applyNumberFormat="1" applyFill="1" applyBorder="1"/>
    <xf numFmtId="165" fontId="3" fillId="2" borderId="1" xfId="0" applyNumberFormat="1" applyFont="1" applyFill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1" fontId="0" fillId="0" borderId="1" xfId="2" applyFont="1" applyBorder="1"/>
    <xf numFmtId="41" fontId="0" fillId="2" borderId="1" xfId="0" applyNumberFormat="1" applyFill="1" applyBorder="1"/>
    <xf numFmtId="41" fontId="0" fillId="0" borderId="1" xfId="0" applyNumberFormat="1" applyBorder="1"/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1114F-1778-45C0-8C63-C18243401C30}">
  <dimension ref="A2:J13"/>
  <sheetViews>
    <sheetView tabSelected="1" workbookViewId="0">
      <selection activeCell="G8" sqref="G8"/>
    </sheetView>
  </sheetViews>
  <sheetFormatPr defaultRowHeight="15" x14ac:dyDescent="0.25"/>
  <cols>
    <col min="1" max="1" width="4.5703125" customWidth="1"/>
    <col min="2" max="2" width="24.42578125" customWidth="1"/>
    <col min="4" max="4" width="6.7109375" customWidth="1"/>
    <col min="5" max="5" width="13.7109375" bestFit="1" customWidth="1"/>
    <col min="6" max="6" width="15" customWidth="1"/>
    <col min="7" max="7" width="13.7109375" bestFit="1" customWidth="1"/>
    <col min="8" max="8" width="14.5703125" bestFit="1" customWidth="1"/>
    <col min="9" max="9" width="13.7109375" bestFit="1" customWidth="1"/>
    <col min="10" max="10" width="21.85546875" customWidth="1"/>
  </cols>
  <sheetData>
    <row r="2" spans="1:10" ht="15.75" thickBot="1" x14ac:dyDescent="0.3"/>
    <row r="3" spans="1:10" ht="15.75" thickTop="1" x14ac:dyDescent="0.25">
      <c r="D3" s="2"/>
      <c r="E3" s="17" t="s">
        <v>11</v>
      </c>
      <c r="F3" s="18"/>
      <c r="G3" s="19" t="s">
        <v>12</v>
      </c>
      <c r="H3" s="20"/>
      <c r="I3" s="17" t="s">
        <v>13</v>
      </c>
      <c r="J3" s="21"/>
    </row>
    <row r="4" spans="1:10" x14ac:dyDescent="0.25">
      <c r="D4" s="2"/>
      <c r="E4" s="8" t="s">
        <v>7</v>
      </c>
      <c r="F4" s="8" t="s">
        <v>9</v>
      </c>
      <c r="G4" s="8" t="s">
        <v>7</v>
      </c>
      <c r="H4" s="8" t="s">
        <v>10</v>
      </c>
      <c r="I4" s="8" t="s">
        <v>7</v>
      </c>
      <c r="J4" s="8" t="s">
        <v>10</v>
      </c>
    </row>
    <row r="5" spans="1:10" x14ac:dyDescent="0.25">
      <c r="A5" s="9" t="s">
        <v>0</v>
      </c>
      <c r="B5" s="9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4</v>
      </c>
      <c r="H5" s="10" t="s">
        <v>5</v>
      </c>
      <c r="I5" s="10" t="s">
        <v>4</v>
      </c>
      <c r="J5" s="10" t="s">
        <v>5</v>
      </c>
    </row>
    <row r="6" spans="1:10" x14ac:dyDescent="0.25">
      <c r="A6" s="1">
        <v>1</v>
      </c>
      <c r="B6" s="11" t="s">
        <v>14</v>
      </c>
      <c r="C6" s="11" t="s">
        <v>15</v>
      </c>
      <c r="D6" s="1">
        <v>60</v>
      </c>
      <c r="E6" s="3">
        <v>39000</v>
      </c>
      <c r="F6" s="12">
        <f>D6*E6</f>
        <v>2340000</v>
      </c>
      <c r="G6" s="3">
        <v>41000</v>
      </c>
      <c r="H6" s="4">
        <f>G6*D6</f>
        <v>2460000</v>
      </c>
      <c r="I6" s="3">
        <v>41000</v>
      </c>
      <c r="J6" s="4">
        <f>I6*D6</f>
        <v>2460000</v>
      </c>
    </row>
    <row r="7" spans="1:10" x14ac:dyDescent="0.25">
      <c r="A7" s="1">
        <v>2</v>
      </c>
      <c r="B7" s="11" t="s">
        <v>16</v>
      </c>
      <c r="C7" s="11" t="s">
        <v>15</v>
      </c>
      <c r="D7" s="1">
        <v>70</v>
      </c>
      <c r="E7" s="3">
        <v>18500</v>
      </c>
      <c r="F7" s="12">
        <f t="shared" ref="F7:F8" si="0">D7*E7</f>
        <v>1295000</v>
      </c>
      <c r="G7" s="3">
        <v>20000</v>
      </c>
      <c r="H7" s="4">
        <f>G7*D7</f>
        <v>1400000</v>
      </c>
      <c r="I7" s="3">
        <v>19500</v>
      </c>
      <c r="J7" s="4">
        <f>I7*D7</f>
        <v>1365000</v>
      </c>
    </row>
    <row r="8" spans="1:10" x14ac:dyDescent="0.25">
      <c r="A8" s="1">
        <v>3</v>
      </c>
      <c r="B8" s="11" t="s">
        <v>17</v>
      </c>
      <c r="C8" s="11" t="s">
        <v>8</v>
      </c>
      <c r="D8" s="1">
        <v>2</v>
      </c>
      <c r="E8" s="3">
        <v>50000</v>
      </c>
      <c r="F8" s="12">
        <f t="shared" si="0"/>
        <v>100000</v>
      </c>
      <c r="G8" s="3">
        <v>50000</v>
      </c>
      <c r="H8" s="4">
        <f>G8*D8</f>
        <v>100000</v>
      </c>
      <c r="I8" s="3">
        <v>60000</v>
      </c>
      <c r="J8" s="4">
        <f>I8*D8</f>
        <v>120000</v>
      </c>
    </row>
    <row r="9" spans="1:10" x14ac:dyDescent="0.25">
      <c r="A9" s="1"/>
      <c r="B9" s="11" t="s">
        <v>18</v>
      </c>
      <c r="C9" s="1" t="s">
        <v>8</v>
      </c>
      <c r="D9" s="1">
        <v>1</v>
      </c>
      <c r="E9" s="22">
        <v>350000</v>
      </c>
      <c r="F9" s="23">
        <f>E9*D9</f>
        <v>350000</v>
      </c>
      <c r="G9" s="22">
        <v>580000</v>
      </c>
      <c r="H9" s="22">
        <f>G9*D9</f>
        <v>580000</v>
      </c>
      <c r="I9" s="22">
        <v>370000</v>
      </c>
      <c r="J9" s="24">
        <f>I9*D9</f>
        <v>370000</v>
      </c>
    </row>
    <row r="10" spans="1:10" x14ac:dyDescent="0.25">
      <c r="A10" s="1"/>
      <c r="B10" s="11" t="s">
        <v>19</v>
      </c>
      <c r="C10" s="1" t="s">
        <v>8</v>
      </c>
      <c r="D10" s="1">
        <v>1</v>
      </c>
      <c r="E10" s="22">
        <v>200000</v>
      </c>
      <c r="F10" s="23">
        <f>E10*D10</f>
        <v>200000</v>
      </c>
      <c r="G10" s="22">
        <v>210000</v>
      </c>
      <c r="H10" s="22">
        <f>G10*D10</f>
        <v>210000</v>
      </c>
      <c r="I10" s="22">
        <v>230000</v>
      </c>
      <c r="J10" s="24">
        <f>I10*D10</f>
        <v>230000</v>
      </c>
    </row>
    <row r="11" spans="1:10" ht="18.75" x14ac:dyDescent="0.3">
      <c r="A11" s="1"/>
      <c r="B11" s="10" t="s">
        <v>5</v>
      </c>
      <c r="C11" s="1"/>
      <c r="D11" s="1"/>
      <c r="E11" s="1"/>
      <c r="F11" s="13">
        <f>SUM(F6:F10)</f>
        <v>4285000</v>
      </c>
      <c r="G11" s="1"/>
      <c r="H11" s="5">
        <f>SUM(H6:H10)</f>
        <v>4750000</v>
      </c>
      <c r="I11" s="1"/>
      <c r="J11" s="5">
        <f>J10+J9+J8+J7+J6</f>
        <v>4545000</v>
      </c>
    </row>
    <row r="12" spans="1:10" ht="15.75" thickBot="1" x14ac:dyDescent="0.3">
      <c r="A12" s="6"/>
      <c r="B12" s="7" t="s">
        <v>6</v>
      </c>
      <c r="C12" s="14" t="s">
        <v>20</v>
      </c>
      <c r="D12" s="15"/>
      <c r="E12" s="15"/>
      <c r="F12" s="15"/>
      <c r="G12" s="15"/>
      <c r="H12" s="15"/>
      <c r="I12" s="15"/>
      <c r="J12" s="16"/>
    </row>
    <row r="13" spans="1:10" ht="15.75" thickTop="1" x14ac:dyDescent="0.25"/>
  </sheetData>
  <mergeCells count="4">
    <mergeCell ref="C12:J12"/>
    <mergeCell ref="E3:F3"/>
    <mergeCell ref="G3:H3"/>
    <mergeCell ref="I3:J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Sebastian Rutiririza</cp:lastModifiedBy>
  <dcterms:created xsi:type="dcterms:W3CDTF">2024-07-25T12:45:16Z</dcterms:created>
  <dcterms:modified xsi:type="dcterms:W3CDTF">2025-07-15T13:11:22Z</dcterms:modified>
</cp:coreProperties>
</file>