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beratha.Furaha\Desktop\"/>
    </mc:Choice>
  </mc:AlternateContent>
  <bookViews>
    <workbookView xWindow="0" yWindow="0" windowWidth="22092" windowHeight="9780" activeTab="1"/>
  </bookViews>
  <sheets>
    <sheet name="April Order, 2025 Edit" sheetId="8" r:id="rId1"/>
    <sheet name="May Order, 2025" sheetId="9" r:id="rId2"/>
  </sheets>
  <calcPr calcId="162913"/>
</workbook>
</file>

<file path=xl/calcChain.xml><?xml version="1.0" encoding="utf-8"?>
<calcChain xmlns="http://schemas.openxmlformats.org/spreadsheetml/2006/main">
  <c r="D22" i="9" l="1"/>
  <c r="D21" i="9"/>
  <c r="D48" i="9"/>
  <c r="D18" i="9"/>
  <c r="D6" i="9" l="1"/>
  <c r="D7" i="9"/>
  <c r="D8" i="9"/>
  <c r="D9" i="9"/>
  <c r="D10" i="9"/>
  <c r="D11" i="9"/>
  <c r="D12" i="9"/>
  <c r="D13" i="9"/>
  <c r="D14" i="9"/>
  <c r="D15" i="9"/>
  <c r="D16" i="9"/>
  <c r="D17" i="9"/>
  <c r="D19" i="9"/>
  <c r="D20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5" i="9"/>
  <c r="K38" i="8" l="1"/>
  <c r="G38" i="8"/>
  <c r="K13" i="8" l="1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5" i="8"/>
  <c r="K6" i="8"/>
  <c r="K7" i="8"/>
  <c r="K8" i="8"/>
  <c r="K9" i="8"/>
  <c r="K10" i="8"/>
  <c r="K11" i="8"/>
  <c r="K12" i="8"/>
  <c r="K4" i="8"/>
  <c r="G5" i="8"/>
  <c r="K64" i="8" l="1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4" i="8"/>
  <c r="G64" i="8" l="1"/>
</calcChain>
</file>

<file path=xl/sharedStrings.xml><?xml version="1.0" encoding="utf-8"?>
<sst xmlns="http://schemas.openxmlformats.org/spreadsheetml/2006/main" count="421" uniqueCount="176">
  <si>
    <t xml:space="preserve">CONS001                 </t>
  </si>
  <si>
    <t xml:space="preserve">CONS002                 </t>
  </si>
  <si>
    <t xml:space="preserve">CONS003                 </t>
  </si>
  <si>
    <t xml:space="preserve">CONS007                 </t>
  </si>
  <si>
    <t xml:space="preserve">CONS008                 </t>
  </si>
  <si>
    <t xml:space="preserve">CONS009                 </t>
  </si>
  <si>
    <t xml:space="preserve">CONS010                 </t>
  </si>
  <si>
    <t xml:space="preserve">CONS013                 </t>
  </si>
  <si>
    <t xml:space="preserve">CONS019                 </t>
  </si>
  <si>
    <t xml:space="preserve">CONS021                 </t>
  </si>
  <si>
    <t xml:space="preserve">CONS031                 </t>
  </si>
  <si>
    <t xml:space="preserve">CONS047                 </t>
  </si>
  <si>
    <t xml:space="preserve">CONS077                 </t>
  </si>
  <si>
    <t xml:space="preserve">CONS087                 </t>
  </si>
  <si>
    <t xml:space="preserve">CONS095                 </t>
  </si>
  <si>
    <t xml:space="preserve">CONS098                 </t>
  </si>
  <si>
    <t xml:space="preserve">CONS100                 </t>
  </si>
  <si>
    <t xml:space="preserve">CONS111                 </t>
  </si>
  <si>
    <t xml:space="preserve">CONS115                 </t>
  </si>
  <si>
    <t xml:space="preserve">CONS134                 </t>
  </si>
  <si>
    <t xml:space="preserve">CONS150                 </t>
  </si>
  <si>
    <t xml:space="preserve">CONS159                 </t>
  </si>
  <si>
    <t xml:space="preserve">CONS161                 </t>
  </si>
  <si>
    <t xml:space="preserve">CONS169                 </t>
  </si>
  <si>
    <t xml:space="preserve">CONS171                 </t>
  </si>
  <si>
    <t xml:space="preserve">OILS001                 </t>
  </si>
  <si>
    <t xml:space="preserve">OILS003                 </t>
  </si>
  <si>
    <t xml:space="preserve">OILS005                 </t>
  </si>
  <si>
    <t xml:space="preserve">OILS008                 </t>
  </si>
  <si>
    <t xml:space="preserve">OILS010                 </t>
  </si>
  <si>
    <t xml:space="preserve">OILS013                 </t>
  </si>
  <si>
    <t xml:space="preserve">OILS015                 </t>
  </si>
  <si>
    <t xml:space="preserve">OILS033                 </t>
  </si>
  <si>
    <t xml:space="preserve">SPRS135                 </t>
  </si>
  <si>
    <t xml:space="preserve">SPRS262                 </t>
  </si>
  <si>
    <t xml:space="preserve">SPRS380                 </t>
  </si>
  <si>
    <t xml:space="preserve">SPRS381                 </t>
  </si>
  <si>
    <t xml:space="preserve">SPRS382                 </t>
  </si>
  <si>
    <t xml:space="preserve">SPRS383                 </t>
  </si>
  <si>
    <t xml:space="preserve">SPRS409                 </t>
  </si>
  <si>
    <t xml:space="preserve">SPRS744                 </t>
  </si>
  <si>
    <t xml:space="preserve">Acetylene Bottle Refiling 30Kg/Cm2                          </t>
  </si>
  <si>
    <t xml:space="preserve">Angle Iron 50X50X3Mm                                        </t>
  </si>
  <si>
    <t xml:space="preserve">Belt Clips 1.5 Inch Conveyor Belt Clip                      </t>
  </si>
  <si>
    <t xml:space="preserve">Blasting Wire 450/750V BV2X0.5MM SQ                         </t>
  </si>
  <si>
    <t xml:space="preserve">Brazing Rods 2Mm Per 5Kg                                    </t>
  </si>
  <si>
    <t xml:space="preserve">Break Fluid (Bottle)                                        </t>
  </si>
  <si>
    <t xml:space="preserve">Compressor Oil Sp46                                         </t>
  </si>
  <si>
    <t xml:space="preserve">Cutting Disk 230X3X22.23                                    </t>
  </si>
  <si>
    <t xml:space="preserve">Diesel                                                      </t>
  </si>
  <si>
    <t xml:space="preserve">Engine Oil 15W30 High Performance                           </t>
  </si>
  <si>
    <t xml:space="preserve">Female Plug 16A                                             </t>
  </si>
  <si>
    <t xml:space="preserve">Female Plug 32A                                             </t>
  </si>
  <si>
    <t xml:space="preserve">Galvanized Pipe 3/4                                         </t>
  </si>
  <si>
    <t xml:space="preserve">Gear Oil 80W-90                                             </t>
  </si>
  <si>
    <t xml:space="preserve">Gene-Plastic 20 Cm Wide                                     </t>
  </si>
  <si>
    <t xml:space="preserve">Grease Multis MP3, Calcium EP3                              </t>
  </si>
  <si>
    <t xml:space="preserve">Hard Facing Welding Rods 3Mm                                </t>
  </si>
  <si>
    <t xml:space="preserve">Hdpe Pipe (2") 63Mm  Pn16 100M/Roll                         </t>
  </si>
  <si>
    <t xml:space="preserve">Hydraulic Oil SP 68                                         </t>
  </si>
  <si>
    <t xml:space="preserve">Isolating Tape                                              </t>
  </si>
  <si>
    <t xml:space="preserve">Male Plug 16A                                               </t>
  </si>
  <si>
    <t xml:space="preserve">Male Plug 32A                                               </t>
  </si>
  <si>
    <t xml:space="preserve">Mining Pans                                                 </t>
  </si>
  <si>
    <t xml:space="preserve">Nails 15Cm                                                  </t>
  </si>
  <si>
    <t xml:space="preserve">Nails 6Cm                                                   </t>
  </si>
  <si>
    <t xml:space="preserve">Oxygen Bottle Refiling 150Kg/Cm2                            </t>
  </si>
  <si>
    <t xml:space="preserve">Padlock                                                     </t>
  </si>
  <si>
    <t xml:space="preserve">Paint Brush 30X50Mm                                         </t>
  </si>
  <si>
    <t xml:space="preserve">Panga                                                       </t>
  </si>
  <si>
    <t xml:space="preserve">Papers A4                                                   </t>
  </si>
  <si>
    <t xml:space="preserve">Pick                                                        </t>
  </si>
  <si>
    <t xml:space="preserve">Red Oxide (4L/Ea)                                           </t>
  </si>
  <si>
    <t xml:space="preserve">Rock Drill Oil VG-150                                       </t>
  </si>
  <si>
    <t xml:space="preserve">Round Point Spades (Whithout Handle)                        </t>
  </si>
  <si>
    <t xml:space="preserve">Silicone                                                    </t>
  </si>
  <si>
    <t xml:space="preserve">Small Bag 25Kg                                              </t>
  </si>
  <si>
    <t xml:space="preserve">Valve 3"                                                    </t>
  </si>
  <si>
    <t xml:space="preserve">Water Paint White (20L/Pail)                                </t>
  </si>
  <si>
    <t xml:space="preserve">Welding Rod 3.15                                            </t>
  </si>
  <si>
    <t xml:space="preserve">Welding Rods 2.5Mm                                          </t>
  </si>
  <si>
    <t xml:space="preserve">White Oil Paint (5Ltr)                                      </t>
  </si>
  <si>
    <t>NIPPLE 1''</t>
  </si>
  <si>
    <t>NIPPLES 2''</t>
  </si>
  <si>
    <t>UOM</t>
  </si>
  <si>
    <t>PC</t>
  </si>
  <si>
    <t>MT</t>
  </si>
  <si>
    <t>KG</t>
  </si>
  <si>
    <t>LT</t>
  </si>
  <si>
    <t>EA</t>
  </si>
  <si>
    <t>ITEM DESCRIPTION</t>
  </si>
  <si>
    <t>ITEM CODE</t>
  </si>
  <si>
    <t>APRIL QUANTITY</t>
  </si>
  <si>
    <t xml:space="preserve">Nails 10Cm                                                   </t>
  </si>
  <si>
    <t xml:space="preserve">Nails 12Cm                                                   </t>
  </si>
  <si>
    <t>Hummer 3kgs</t>
  </si>
  <si>
    <t>ARIL UNIT PRICE</t>
  </si>
  <si>
    <t>APRIL TOTAL COST</t>
  </si>
  <si>
    <t>Bearing 22320CA/W33</t>
  </si>
  <si>
    <t>V-belts 2000</t>
  </si>
  <si>
    <t>V-belts B 160</t>
  </si>
  <si>
    <t>V-belts B 58</t>
  </si>
  <si>
    <t>Carrying roller 24cm</t>
  </si>
  <si>
    <t>Carrying roller 30cm</t>
  </si>
  <si>
    <t>Bearing F210</t>
  </si>
  <si>
    <t>Bearing N309 C3</t>
  </si>
  <si>
    <t>SPRS743</t>
  </si>
  <si>
    <t>SPRS423</t>
  </si>
  <si>
    <t>SPRS628</t>
  </si>
  <si>
    <t>SPRS484</t>
  </si>
  <si>
    <t>SPRS752</t>
  </si>
  <si>
    <t>SPRS748</t>
  </si>
  <si>
    <t>SPRS746</t>
  </si>
  <si>
    <t>SPRS740</t>
  </si>
  <si>
    <t>CURRENCY</t>
  </si>
  <si>
    <t>RWF</t>
  </si>
  <si>
    <t>Bearing N310 C3</t>
  </si>
  <si>
    <t>SPRS908</t>
  </si>
  <si>
    <t>STOCK ITEMS ORDER OF APRIL,2025</t>
  </si>
  <si>
    <t>Mask</t>
  </si>
  <si>
    <t>Gumboots</t>
  </si>
  <si>
    <t>Overall</t>
  </si>
  <si>
    <t>Gloves</t>
  </si>
  <si>
    <t>PPEC007</t>
  </si>
  <si>
    <t>PPEC030</t>
  </si>
  <si>
    <t>PPEC004</t>
  </si>
  <si>
    <t>PPEC008</t>
  </si>
  <si>
    <t>SPRS186</t>
  </si>
  <si>
    <t>SPRS576</t>
  </si>
  <si>
    <t>CONS018</t>
  </si>
  <si>
    <t>CONS017</t>
  </si>
  <si>
    <t>COMMENTS</t>
  </si>
  <si>
    <t>TOTAL</t>
  </si>
  <si>
    <t>DEDUCTED QTY</t>
  </si>
  <si>
    <t>UNIT PRICE</t>
  </si>
  <si>
    <t>TOTAL PRICE</t>
  </si>
  <si>
    <t>We pay the delivered litres.</t>
  </si>
  <si>
    <t>They can not be deducted, they are connected together, at the same time.</t>
  </si>
  <si>
    <t>Total is below two million</t>
  </si>
  <si>
    <t>Not updated</t>
  </si>
  <si>
    <t>UPDATED</t>
  </si>
  <si>
    <t>Diesel can not be reduced.</t>
  </si>
  <si>
    <t>Cement 42</t>
  </si>
  <si>
    <t>CONS097</t>
  </si>
  <si>
    <t>Stock repleinshment-May order, 2025</t>
  </si>
  <si>
    <t>Hummer 5kgs</t>
  </si>
  <si>
    <t>Bearings 7309</t>
  </si>
  <si>
    <t>Bolts and nuts M10X100 mm</t>
  </si>
  <si>
    <t>Bolts and nuts M12x100 mm</t>
  </si>
  <si>
    <t>Bolts and nuts M16x100 mm</t>
  </si>
  <si>
    <t>Bolts and nuts M20X100 mm</t>
  </si>
  <si>
    <t>Black Bolts and nuts M30X150 mm</t>
  </si>
  <si>
    <t>Springs and sleeves</t>
  </si>
  <si>
    <t>v belts B 58</t>
  </si>
  <si>
    <t>Universal joint 57X144</t>
  </si>
  <si>
    <t>Cutting torch</t>
  </si>
  <si>
    <t>LED Projectors 150 W</t>
  </si>
  <si>
    <t>Electric cable 4x6 mm2</t>
  </si>
  <si>
    <t>Electric cable 3x2.5 mm2</t>
  </si>
  <si>
    <t xml:space="preserve">Wire mesh screen 8mm </t>
  </si>
  <si>
    <t xml:space="preserve">Wire mesh screen 20mm </t>
  </si>
  <si>
    <t>Oil seal 100X130X13</t>
  </si>
  <si>
    <t>Oil seal 140X170X15</t>
  </si>
  <si>
    <t>Bearing seal 150X180X16</t>
  </si>
  <si>
    <t>Bearing seal 120X150X14</t>
  </si>
  <si>
    <t>HDPE Adapter (Male) 2''</t>
  </si>
  <si>
    <t>Steel plates 5mm thick</t>
  </si>
  <si>
    <t>Steel plates 8mm tick</t>
  </si>
  <si>
    <t>Black Steel pipes 4''</t>
  </si>
  <si>
    <t>Black Steel pipes 6''</t>
  </si>
  <si>
    <t>QTY TO ORDER</t>
  </si>
  <si>
    <t>Petrol</t>
  </si>
  <si>
    <t>TOTAL PRICE/RWF</t>
  </si>
  <si>
    <t>UNIT PRICE/RWF</t>
  </si>
  <si>
    <t>Female Plug 32A</t>
  </si>
  <si>
    <t>Male Plug 32A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</si>
</sst>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3" fillId="0" borderId="1" xfId="0" applyFont="1" applyFill="1" applyBorder="1"/>
    <xf numFmtId="164" fontId="3" fillId="0" borderId="1" xfId="1" applyNumberFormat="1" applyFont="1" applyFill="1" applyBorder="1"/>
    <xf numFmtId="0" fontId="0" fillId="0" borderId="0" xfId="0" applyFill="1"/>
    <xf numFmtId="0" fontId="0" fillId="0" borderId="0" xfId="0" applyBorder="1"/>
    <xf numFmtId="0" fontId="2" fillId="3" borderId="1" xfId="0" applyFont="1" applyFill="1" applyBorder="1"/>
    <xf numFmtId="164" fontId="3" fillId="0" borderId="3" xfId="1" applyNumberFormat="1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3" fillId="0" borderId="2" xfId="0" applyFont="1" applyFill="1" applyBorder="1"/>
    <xf numFmtId="0" fontId="4" fillId="3" borderId="0" xfId="0" applyFont="1" applyFill="1"/>
    <xf numFmtId="43" fontId="0" fillId="0" borderId="0" xfId="1" applyFont="1" applyBorder="1"/>
    <xf numFmtId="0" fontId="2" fillId="0" borderId="4" xfId="0" applyFont="1" applyFill="1" applyBorder="1"/>
    <xf numFmtId="164" fontId="4" fillId="2" borderId="0" xfId="1" applyNumberFormat="1" applyFont="1" applyFill="1" applyBorder="1"/>
    <xf numFmtId="164" fontId="0" fillId="0" borderId="1" xfId="0" applyNumberFormat="1" applyFill="1" applyBorder="1"/>
    <xf numFmtId="164" fontId="0" fillId="0" borderId="1" xfId="1" applyNumberFormat="1" applyFont="1" applyFill="1" applyBorder="1"/>
    <xf numFmtId="0" fontId="2" fillId="4" borderId="1" xfId="0" applyFont="1" applyFill="1" applyBorder="1"/>
    <xf numFmtId="164" fontId="0" fillId="4" borderId="4" xfId="0" applyNumberFormat="1" applyFill="1" applyBorder="1"/>
    <xf numFmtId="0" fontId="2" fillId="4" borderId="4" xfId="0" applyFont="1" applyFill="1" applyBorder="1"/>
    <xf numFmtId="164" fontId="3" fillId="5" borderId="1" xfId="1" applyNumberFormat="1" applyFont="1" applyFill="1" applyBorder="1"/>
    <xf numFmtId="164" fontId="0" fillId="5" borderId="1" xfId="1" applyNumberFormat="1" applyFont="1" applyFill="1" applyBorder="1"/>
    <xf numFmtId="0" fontId="3" fillId="5" borderId="2" xfId="0" applyFont="1" applyFill="1" applyBorder="1"/>
    <xf numFmtId="164" fontId="3" fillId="5" borderId="2" xfId="1" applyNumberFormat="1" applyFont="1" applyFill="1" applyBorder="1"/>
    <xf numFmtId="164" fontId="0" fillId="5" borderId="1" xfId="0" applyNumberFormat="1" applyFill="1" applyBorder="1"/>
    <xf numFmtId="0" fontId="3" fillId="5" borderId="1" xfId="0" applyFont="1" applyFill="1" applyBorder="1"/>
    <xf numFmtId="0" fontId="4" fillId="0" borderId="0" xfId="0" applyFont="1" applyBorder="1"/>
    <xf numFmtId="0" fontId="4" fillId="0" borderId="0" xfId="0" applyFont="1"/>
    <xf numFmtId="0" fontId="6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Border="1"/>
    <xf numFmtId="0" fontId="5" fillId="6" borderId="1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1" xfId="0" applyFont="1" applyFill="1" applyBorder="1"/>
    <xf numFmtId="0" fontId="5" fillId="0" borderId="5" xfId="0" applyFont="1" applyBorder="1"/>
    <xf numFmtId="164" fontId="1" fillId="0" borderId="1" xfId="1" applyNumberFormat="1" applyFont="1" applyFill="1" applyBorder="1"/>
    <xf numFmtId="0" fontId="5" fillId="6" borderId="6" xfId="0" applyFont="1" applyFill="1" applyBorder="1" applyAlignment="1">
      <alignment horizontal="left" vertical="center"/>
    </xf>
    <xf numFmtId="0" fontId="5" fillId="6" borderId="6" xfId="0" applyFont="1" applyFill="1" applyBorder="1"/>
    <xf numFmtId="0" fontId="7" fillId="0" borderId="1" xfId="0" applyFont="1" applyBorder="1"/>
    <xf numFmtId="0" fontId="0" fillId="0" borderId="1" xfId="0" applyFont="1" applyBorder="1"/>
    <xf numFmtId="0" fontId="2" fillId="0" borderId="0" xfId="0" applyFont="1" applyFill="1" applyBorder="1"/>
    <xf numFmtId="164" fontId="0" fillId="3" borderId="4" xfId="0" applyNumberForma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4"/>
  <sheetViews>
    <sheetView topLeftCell="H27" workbookViewId="0">
      <selection activeCell="I28" sqref="I28"/>
    </sheetView>
  </sheetViews>
  <sheetFormatPr defaultRowHeight="14.4" x14ac:dyDescent="0.3"/>
  <cols>
    <col min="1" max="1" width="14.88671875" customWidth="1"/>
    <col min="2" max="2" width="39" customWidth="1"/>
    <col min="4" max="4" width="21.109375" customWidth="1"/>
    <col min="5" max="5" width="15.77734375" customWidth="1"/>
    <col min="6" max="6" width="18.6640625" customWidth="1"/>
    <col min="7" max="8" width="33.21875" customWidth="1"/>
    <col min="9" max="9" width="19.109375" customWidth="1"/>
    <col min="10" max="10" width="12.109375" customWidth="1"/>
    <col min="11" max="11" width="22.88671875" customWidth="1"/>
    <col min="12" max="12" width="66.44140625" customWidth="1"/>
  </cols>
  <sheetData>
    <row r="2" spans="1:12" ht="15.6" x14ac:dyDescent="0.3">
      <c r="A2" s="9" t="s">
        <v>118</v>
      </c>
      <c r="B2" s="11"/>
      <c r="D2" s="4"/>
      <c r="E2" s="4"/>
      <c r="F2" s="4"/>
      <c r="I2" s="27" t="s">
        <v>140</v>
      </c>
    </row>
    <row r="3" spans="1:12" ht="15.6" x14ac:dyDescent="0.3">
      <c r="A3" s="6" t="s">
        <v>91</v>
      </c>
      <c r="B3" s="6" t="s">
        <v>90</v>
      </c>
      <c r="C3" s="6" t="s">
        <v>84</v>
      </c>
      <c r="D3" s="6" t="s">
        <v>92</v>
      </c>
      <c r="E3" s="8" t="s">
        <v>96</v>
      </c>
      <c r="F3" s="8" t="s">
        <v>114</v>
      </c>
      <c r="G3" s="6" t="s">
        <v>97</v>
      </c>
      <c r="H3" s="6"/>
      <c r="I3" s="17" t="s">
        <v>133</v>
      </c>
      <c r="J3" s="17" t="s">
        <v>134</v>
      </c>
      <c r="K3" s="17" t="s">
        <v>135</v>
      </c>
      <c r="L3" s="19" t="s">
        <v>131</v>
      </c>
    </row>
    <row r="4" spans="1:12" ht="15.6" x14ac:dyDescent="0.3">
      <c r="A4" s="2" t="s">
        <v>26</v>
      </c>
      <c r="B4" s="2" t="s">
        <v>49</v>
      </c>
      <c r="C4" s="2" t="s">
        <v>88</v>
      </c>
      <c r="D4" s="3">
        <v>17000</v>
      </c>
      <c r="E4" s="7">
        <v>1567</v>
      </c>
      <c r="F4" s="7" t="s">
        <v>115</v>
      </c>
      <c r="G4" s="3">
        <f>E4*D4</f>
        <v>26639000</v>
      </c>
      <c r="H4" s="2" t="s">
        <v>49</v>
      </c>
      <c r="I4" s="3">
        <v>17000</v>
      </c>
      <c r="J4" s="3">
        <v>1567</v>
      </c>
      <c r="K4" s="15">
        <f>J4*I4</f>
        <v>26639000</v>
      </c>
      <c r="L4" s="1" t="s">
        <v>141</v>
      </c>
    </row>
    <row r="5" spans="1:12" ht="15.6" x14ac:dyDescent="0.3">
      <c r="A5" s="2" t="s">
        <v>29</v>
      </c>
      <c r="B5" s="2" t="s">
        <v>73</v>
      </c>
      <c r="C5" s="2" t="s">
        <v>88</v>
      </c>
      <c r="D5" s="3">
        <v>2050</v>
      </c>
      <c r="E5" s="7">
        <v>5016</v>
      </c>
      <c r="F5" s="7" t="s">
        <v>115</v>
      </c>
      <c r="G5" s="3">
        <f>D5*E5</f>
        <v>10282800</v>
      </c>
      <c r="H5" s="2" t="s">
        <v>73</v>
      </c>
      <c r="I5" s="16">
        <v>1025</v>
      </c>
      <c r="J5" s="3">
        <v>5016</v>
      </c>
      <c r="K5" s="15">
        <f t="shared" ref="K5:K63" si="0">J5*I5</f>
        <v>5141400</v>
      </c>
      <c r="L5" s="1" t="s">
        <v>136</v>
      </c>
    </row>
    <row r="6" spans="1:12" ht="15.6" x14ac:dyDescent="0.3">
      <c r="A6" s="2" t="s">
        <v>28</v>
      </c>
      <c r="B6" s="2" t="s">
        <v>47</v>
      </c>
      <c r="C6" s="2" t="s">
        <v>88</v>
      </c>
      <c r="D6" s="3">
        <v>1000</v>
      </c>
      <c r="E6" s="7">
        <v>5000</v>
      </c>
      <c r="F6" s="7" t="s">
        <v>115</v>
      </c>
      <c r="G6" s="3">
        <f t="shared" ref="G6:G55" si="1">D6*E6</f>
        <v>5000000</v>
      </c>
      <c r="H6" s="2" t="s">
        <v>47</v>
      </c>
      <c r="I6" s="16">
        <v>400</v>
      </c>
      <c r="J6" s="15">
        <v>5000</v>
      </c>
      <c r="K6" s="15">
        <f t="shared" si="0"/>
        <v>2000000</v>
      </c>
      <c r="L6" s="1" t="s">
        <v>138</v>
      </c>
    </row>
    <row r="7" spans="1:12" ht="15.6" x14ac:dyDescent="0.3">
      <c r="A7" s="2" t="s">
        <v>30</v>
      </c>
      <c r="B7" s="2" t="s">
        <v>59</v>
      </c>
      <c r="C7" s="2" t="s">
        <v>88</v>
      </c>
      <c r="D7" s="3">
        <v>1000</v>
      </c>
      <c r="E7" s="7">
        <v>4500</v>
      </c>
      <c r="F7" s="7" t="s">
        <v>115</v>
      </c>
      <c r="G7" s="3">
        <f t="shared" si="1"/>
        <v>4500000</v>
      </c>
      <c r="H7" s="2" t="s">
        <v>59</v>
      </c>
      <c r="I7" s="16">
        <v>440</v>
      </c>
      <c r="J7" s="15">
        <v>4500</v>
      </c>
      <c r="K7" s="15">
        <f t="shared" si="0"/>
        <v>1980000</v>
      </c>
      <c r="L7" s="1" t="s">
        <v>138</v>
      </c>
    </row>
    <row r="8" spans="1:12" ht="15.6" x14ac:dyDescent="0.3">
      <c r="A8" s="2" t="s">
        <v>24</v>
      </c>
      <c r="B8" s="2" t="s">
        <v>58</v>
      </c>
      <c r="C8" s="2" t="s">
        <v>86</v>
      </c>
      <c r="D8" s="3">
        <v>2000</v>
      </c>
      <c r="E8" s="7">
        <v>2966</v>
      </c>
      <c r="F8" s="7" t="s">
        <v>115</v>
      </c>
      <c r="G8" s="3">
        <f t="shared" si="1"/>
        <v>5932000</v>
      </c>
      <c r="H8" s="2" t="s">
        <v>58</v>
      </c>
      <c r="I8" s="16">
        <v>500</v>
      </c>
      <c r="J8" s="15">
        <v>2966</v>
      </c>
      <c r="K8" s="15">
        <f t="shared" si="0"/>
        <v>1483000</v>
      </c>
      <c r="L8" s="1" t="s">
        <v>138</v>
      </c>
    </row>
    <row r="9" spans="1:12" ht="15.6" x14ac:dyDescent="0.3">
      <c r="A9" s="2" t="s">
        <v>31</v>
      </c>
      <c r="B9" s="2" t="s">
        <v>50</v>
      </c>
      <c r="C9" s="2" t="s">
        <v>88</v>
      </c>
      <c r="D9" s="3">
        <v>600</v>
      </c>
      <c r="E9" s="7">
        <v>6000</v>
      </c>
      <c r="F9" s="7" t="s">
        <v>115</v>
      </c>
      <c r="G9" s="3">
        <f t="shared" si="1"/>
        <v>3600000</v>
      </c>
      <c r="H9" s="2" t="s">
        <v>50</v>
      </c>
      <c r="I9" s="16">
        <v>320</v>
      </c>
      <c r="J9" s="15">
        <v>6000</v>
      </c>
      <c r="K9" s="15">
        <f t="shared" si="0"/>
        <v>1920000</v>
      </c>
      <c r="L9" s="1" t="s">
        <v>138</v>
      </c>
    </row>
    <row r="10" spans="1:12" ht="15.6" x14ac:dyDescent="0.3">
      <c r="A10" s="2" t="s">
        <v>1</v>
      </c>
      <c r="B10" s="2" t="s">
        <v>55</v>
      </c>
      <c r="C10" s="2" t="s">
        <v>87</v>
      </c>
      <c r="D10" s="3">
        <v>600</v>
      </c>
      <c r="E10" s="7">
        <v>2040</v>
      </c>
      <c r="F10" s="7" t="s">
        <v>115</v>
      </c>
      <c r="G10" s="3">
        <f t="shared" si="1"/>
        <v>1224000</v>
      </c>
      <c r="H10" s="2" t="s">
        <v>55</v>
      </c>
      <c r="I10" s="3">
        <v>600</v>
      </c>
      <c r="J10" s="3">
        <v>2040</v>
      </c>
      <c r="K10" s="15">
        <f t="shared" si="0"/>
        <v>1224000</v>
      </c>
      <c r="L10" s="1" t="s">
        <v>138</v>
      </c>
    </row>
    <row r="11" spans="1:12" ht="15.6" x14ac:dyDescent="0.3">
      <c r="A11" s="2" t="s">
        <v>27</v>
      </c>
      <c r="B11" s="2" t="s">
        <v>54</v>
      </c>
      <c r="C11" s="2" t="s">
        <v>88</v>
      </c>
      <c r="D11" s="3">
        <v>500</v>
      </c>
      <c r="E11" s="7">
        <v>4300</v>
      </c>
      <c r="F11" s="7" t="s">
        <v>115</v>
      </c>
      <c r="G11" s="3">
        <f t="shared" si="1"/>
        <v>2150000</v>
      </c>
      <c r="H11" s="2" t="s">
        <v>54</v>
      </c>
      <c r="I11" s="16">
        <v>460</v>
      </c>
      <c r="J11" s="15">
        <v>4300</v>
      </c>
      <c r="K11" s="15">
        <f t="shared" si="0"/>
        <v>1978000</v>
      </c>
      <c r="L11" s="1" t="s">
        <v>138</v>
      </c>
    </row>
    <row r="12" spans="1:12" ht="15.6" x14ac:dyDescent="0.3">
      <c r="A12" s="2" t="s">
        <v>32</v>
      </c>
      <c r="B12" s="2" t="s">
        <v>56</v>
      </c>
      <c r="C12" s="2" t="s">
        <v>87</v>
      </c>
      <c r="D12" s="3">
        <v>500</v>
      </c>
      <c r="E12" s="7">
        <v>4300</v>
      </c>
      <c r="F12" s="7" t="s">
        <v>115</v>
      </c>
      <c r="G12" s="3">
        <f t="shared" si="1"/>
        <v>2150000</v>
      </c>
      <c r="H12" s="2" t="s">
        <v>56</v>
      </c>
      <c r="I12" s="16">
        <v>460</v>
      </c>
      <c r="J12" s="15">
        <v>4300</v>
      </c>
      <c r="K12" s="15">
        <f t="shared" si="0"/>
        <v>1978000</v>
      </c>
      <c r="L12" s="1" t="s">
        <v>138</v>
      </c>
    </row>
    <row r="13" spans="1:12" ht="15.6" x14ac:dyDescent="0.3">
      <c r="A13" s="2" t="s">
        <v>8</v>
      </c>
      <c r="B13" s="2" t="s">
        <v>64</v>
      </c>
      <c r="C13" s="2" t="s">
        <v>87</v>
      </c>
      <c r="D13" s="3">
        <v>600</v>
      </c>
      <c r="E13" s="7">
        <v>2000</v>
      </c>
      <c r="F13" s="7" t="s">
        <v>115</v>
      </c>
      <c r="G13" s="3">
        <f t="shared" si="1"/>
        <v>1200000</v>
      </c>
      <c r="H13" s="2" t="s">
        <v>64</v>
      </c>
      <c r="I13" s="3">
        <v>600</v>
      </c>
      <c r="J13" s="3">
        <v>2000</v>
      </c>
      <c r="K13" s="15">
        <f t="shared" si="0"/>
        <v>1200000</v>
      </c>
      <c r="L13" s="1" t="s">
        <v>138</v>
      </c>
    </row>
    <row r="14" spans="1:12" ht="15.6" x14ac:dyDescent="0.3">
      <c r="A14" s="2" t="s">
        <v>0</v>
      </c>
      <c r="B14" s="2" t="s">
        <v>44</v>
      </c>
      <c r="C14" s="2" t="s">
        <v>86</v>
      </c>
      <c r="D14" s="3">
        <v>3000</v>
      </c>
      <c r="E14" s="7">
        <v>350</v>
      </c>
      <c r="F14" s="7" t="s">
        <v>115</v>
      </c>
      <c r="G14" s="3">
        <f t="shared" si="1"/>
        <v>1050000</v>
      </c>
      <c r="H14" s="2" t="s">
        <v>44</v>
      </c>
      <c r="I14" s="3">
        <v>3000</v>
      </c>
      <c r="J14" s="3">
        <v>350</v>
      </c>
      <c r="K14" s="15">
        <f t="shared" si="0"/>
        <v>1050000</v>
      </c>
      <c r="L14" s="1" t="s">
        <v>138</v>
      </c>
    </row>
    <row r="15" spans="1:12" ht="15.6" x14ac:dyDescent="0.3">
      <c r="A15" s="2" t="s">
        <v>7</v>
      </c>
      <c r="B15" s="2" t="s">
        <v>74</v>
      </c>
      <c r="C15" s="2" t="s">
        <v>85</v>
      </c>
      <c r="D15" s="3">
        <v>593</v>
      </c>
      <c r="E15" s="7">
        <v>5500</v>
      </c>
      <c r="F15" s="7" t="s">
        <v>115</v>
      </c>
      <c r="G15" s="3">
        <f t="shared" si="1"/>
        <v>3261500</v>
      </c>
      <c r="H15" s="2" t="s">
        <v>74</v>
      </c>
      <c r="I15" s="3">
        <v>593</v>
      </c>
      <c r="J15" s="3">
        <v>5500</v>
      </c>
      <c r="K15" s="15">
        <f t="shared" si="0"/>
        <v>3261500</v>
      </c>
      <c r="L15" s="1" t="s">
        <v>138</v>
      </c>
    </row>
    <row r="16" spans="1:12" ht="15.6" x14ac:dyDescent="0.3">
      <c r="A16" s="2" t="s">
        <v>20</v>
      </c>
      <c r="B16" s="2" t="s">
        <v>42</v>
      </c>
      <c r="C16" s="2" t="s">
        <v>89</v>
      </c>
      <c r="D16" s="3">
        <v>3</v>
      </c>
      <c r="E16" s="7">
        <v>161500</v>
      </c>
      <c r="F16" s="7" t="s">
        <v>115</v>
      </c>
      <c r="G16" s="3">
        <f t="shared" si="1"/>
        <v>484500</v>
      </c>
      <c r="H16" s="2" t="s">
        <v>42</v>
      </c>
      <c r="I16" s="3">
        <v>3</v>
      </c>
      <c r="J16" s="3">
        <v>161500</v>
      </c>
      <c r="K16" s="15">
        <f t="shared" si="0"/>
        <v>484500</v>
      </c>
      <c r="L16" s="1" t="s">
        <v>138</v>
      </c>
    </row>
    <row r="17" spans="1:12" ht="15.6" x14ac:dyDescent="0.3">
      <c r="A17" s="2" t="s">
        <v>16</v>
      </c>
      <c r="B17" s="2" t="s">
        <v>41</v>
      </c>
      <c r="C17" s="2" t="s">
        <v>85</v>
      </c>
      <c r="D17" s="3">
        <v>8</v>
      </c>
      <c r="E17" s="7">
        <v>115000</v>
      </c>
      <c r="F17" s="7" t="s">
        <v>115</v>
      </c>
      <c r="G17" s="3">
        <f t="shared" si="1"/>
        <v>920000</v>
      </c>
      <c r="H17" s="2" t="s">
        <v>41</v>
      </c>
      <c r="I17" s="3">
        <v>5</v>
      </c>
      <c r="J17" s="3">
        <v>115000</v>
      </c>
      <c r="K17" s="15">
        <f t="shared" si="0"/>
        <v>575000</v>
      </c>
      <c r="L17" s="1" t="s">
        <v>138</v>
      </c>
    </row>
    <row r="18" spans="1:12" ht="15.6" x14ac:dyDescent="0.3">
      <c r="A18" s="2" t="s">
        <v>14</v>
      </c>
      <c r="B18" s="2" t="s">
        <v>79</v>
      </c>
      <c r="C18" s="2" t="s">
        <v>87</v>
      </c>
      <c r="D18" s="3">
        <v>300</v>
      </c>
      <c r="E18" s="7">
        <v>2250</v>
      </c>
      <c r="F18" s="7" t="s">
        <v>115</v>
      </c>
      <c r="G18" s="3">
        <f t="shared" si="1"/>
        <v>675000</v>
      </c>
      <c r="H18" s="2" t="s">
        <v>79</v>
      </c>
      <c r="I18" s="3">
        <v>300</v>
      </c>
      <c r="J18" s="3">
        <v>2250</v>
      </c>
      <c r="K18" s="15">
        <f t="shared" si="0"/>
        <v>675000</v>
      </c>
      <c r="L18" s="1" t="s">
        <v>138</v>
      </c>
    </row>
    <row r="19" spans="1:12" ht="15.6" x14ac:dyDescent="0.3">
      <c r="A19" s="2" t="s">
        <v>19</v>
      </c>
      <c r="B19" s="2" t="s">
        <v>48</v>
      </c>
      <c r="C19" s="2" t="s">
        <v>85</v>
      </c>
      <c r="D19" s="3">
        <v>150</v>
      </c>
      <c r="E19" s="7">
        <v>3220</v>
      </c>
      <c r="F19" s="7" t="s">
        <v>115</v>
      </c>
      <c r="G19" s="3">
        <f t="shared" si="1"/>
        <v>483000</v>
      </c>
      <c r="H19" s="2" t="s">
        <v>48</v>
      </c>
      <c r="I19" s="3">
        <v>150</v>
      </c>
      <c r="J19" s="3">
        <v>3220</v>
      </c>
      <c r="K19" s="15">
        <f t="shared" si="0"/>
        <v>483000</v>
      </c>
      <c r="L19" s="1" t="s">
        <v>138</v>
      </c>
    </row>
    <row r="20" spans="1:12" ht="15.6" x14ac:dyDescent="0.3">
      <c r="A20" s="2" t="s">
        <v>11</v>
      </c>
      <c r="B20" s="2" t="s">
        <v>45</v>
      </c>
      <c r="C20" s="2" t="s">
        <v>85</v>
      </c>
      <c r="D20" s="3">
        <v>5</v>
      </c>
      <c r="E20" s="7">
        <v>93600</v>
      </c>
      <c r="F20" s="7" t="s">
        <v>115</v>
      </c>
      <c r="G20" s="3">
        <f t="shared" si="1"/>
        <v>468000</v>
      </c>
      <c r="H20" s="2" t="s">
        <v>45</v>
      </c>
      <c r="I20" s="3">
        <v>5</v>
      </c>
      <c r="J20" s="3">
        <v>93600</v>
      </c>
      <c r="K20" s="15">
        <f t="shared" si="0"/>
        <v>468000</v>
      </c>
      <c r="L20" s="1" t="s">
        <v>138</v>
      </c>
    </row>
    <row r="21" spans="1:12" ht="15.6" x14ac:dyDescent="0.3">
      <c r="A21" s="2" t="s">
        <v>23</v>
      </c>
      <c r="B21" s="2" t="s">
        <v>70</v>
      </c>
      <c r="C21" s="2" t="s">
        <v>85</v>
      </c>
      <c r="D21" s="3">
        <v>200</v>
      </c>
      <c r="E21" s="7">
        <v>6500</v>
      </c>
      <c r="F21" s="7" t="s">
        <v>115</v>
      </c>
      <c r="G21" s="3">
        <f t="shared" si="1"/>
        <v>1300000</v>
      </c>
      <c r="H21" s="2" t="s">
        <v>70</v>
      </c>
      <c r="I21" s="3">
        <v>200</v>
      </c>
      <c r="J21" s="3">
        <v>6500</v>
      </c>
      <c r="K21" s="15">
        <f t="shared" si="0"/>
        <v>1300000</v>
      </c>
      <c r="L21" s="1" t="s">
        <v>138</v>
      </c>
    </row>
    <row r="22" spans="1:12" ht="15.6" x14ac:dyDescent="0.3">
      <c r="A22" s="2" t="s">
        <v>34</v>
      </c>
      <c r="B22" s="2" t="s">
        <v>77</v>
      </c>
      <c r="C22" s="2" t="s">
        <v>85</v>
      </c>
      <c r="D22" s="3">
        <v>5</v>
      </c>
      <c r="E22" s="7">
        <v>50800</v>
      </c>
      <c r="F22" s="7" t="s">
        <v>115</v>
      </c>
      <c r="G22" s="3">
        <f t="shared" si="1"/>
        <v>254000</v>
      </c>
      <c r="H22" s="2" t="s">
        <v>77</v>
      </c>
      <c r="I22" s="3">
        <v>5</v>
      </c>
      <c r="J22" s="3">
        <v>50800</v>
      </c>
      <c r="K22" s="15">
        <f t="shared" si="0"/>
        <v>254000</v>
      </c>
      <c r="L22" s="1" t="s">
        <v>138</v>
      </c>
    </row>
    <row r="23" spans="1:12" ht="15.6" x14ac:dyDescent="0.3">
      <c r="A23" s="2" t="s">
        <v>40</v>
      </c>
      <c r="B23" s="2" t="s">
        <v>43</v>
      </c>
      <c r="C23" s="2" t="s">
        <v>85</v>
      </c>
      <c r="D23" s="3">
        <v>150</v>
      </c>
      <c r="E23" s="7">
        <v>6000</v>
      </c>
      <c r="F23" s="7" t="s">
        <v>115</v>
      </c>
      <c r="G23" s="3">
        <f t="shared" si="1"/>
        <v>900000</v>
      </c>
      <c r="H23" s="2" t="s">
        <v>43</v>
      </c>
      <c r="I23" s="3">
        <v>150</v>
      </c>
      <c r="J23" s="3">
        <v>6000</v>
      </c>
      <c r="K23" s="15">
        <f t="shared" si="0"/>
        <v>900000</v>
      </c>
      <c r="L23" s="1" t="s">
        <v>138</v>
      </c>
    </row>
    <row r="24" spans="1:12" ht="15.6" x14ac:dyDescent="0.3">
      <c r="A24" s="2" t="s">
        <v>9</v>
      </c>
      <c r="B24" s="2" t="s">
        <v>65</v>
      </c>
      <c r="C24" s="2" t="s">
        <v>87</v>
      </c>
      <c r="D24" s="3">
        <v>100</v>
      </c>
      <c r="E24" s="7">
        <v>1600</v>
      </c>
      <c r="F24" s="7" t="s">
        <v>115</v>
      </c>
      <c r="G24" s="3">
        <f t="shared" si="1"/>
        <v>160000</v>
      </c>
      <c r="H24" s="2" t="s">
        <v>65</v>
      </c>
      <c r="I24" s="3">
        <v>100</v>
      </c>
      <c r="J24" s="3">
        <v>1600</v>
      </c>
      <c r="K24" s="15">
        <f t="shared" si="0"/>
        <v>160000</v>
      </c>
      <c r="L24" s="1" t="s">
        <v>138</v>
      </c>
    </row>
    <row r="25" spans="1:12" ht="15.6" x14ac:dyDescent="0.3">
      <c r="A25" s="2" t="s">
        <v>129</v>
      </c>
      <c r="B25" s="2" t="s">
        <v>94</v>
      </c>
      <c r="C25" s="2" t="s">
        <v>87</v>
      </c>
      <c r="D25" s="3">
        <v>100</v>
      </c>
      <c r="E25" s="7">
        <v>2300</v>
      </c>
      <c r="F25" s="7" t="s">
        <v>115</v>
      </c>
      <c r="G25" s="3">
        <f t="shared" si="1"/>
        <v>230000</v>
      </c>
      <c r="H25" s="2" t="s">
        <v>94</v>
      </c>
      <c r="I25" s="3">
        <v>100</v>
      </c>
      <c r="J25" s="3">
        <v>2300</v>
      </c>
      <c r="K25" s="15">
        <f t="shared" si="0"/>
        <v>230000</v>
      </c>
      <c r="L25" s="1" t="s">
        <v>138</v>
      </c>
    </row>
    <row r="26" spans="1:12" ht="15.6" x14ac:dyDescent="0.3">
      <c r="A26" s="2" t="s">
        <v>130</v>
      </c>
      <c r="B26" s="2" t="s">
        <v>93</v>
      </c>
      <c r="C26" s="2" t="s">
        <v>87</v>
      </c>
      <c r="D26" s="3">
        <v>100</v>
      </c>
      <c r="E26" s="7">
        <v>1700</v>
      </c>
      <c r="F26" s="7" t="s">
        <v>115</v>
      </c>
      <c r="G26" s="3">
        <f t="shared" si="1"/>
        <v>170000</v>
      </c>
      <c r="H26" s="2" t="s">
        <v>93</v>
      </c>
      <c r="I26" s="3">
        <v>100</v>
      </c>
      <c r="J26" s="3">
        <v>1700</v>
      </c>
      <c r="K26" s="15">
        <f t="shared" si="0"/>
        <v>170000</v>
      </c>
      <c r="L26" s="1" t="s">
        <v>138</v>
      </c>
    </row>
    <row r="27" spans="1:12" ht="15.6" x14ac:dyDescent="0.3">
      <c r="A27" s="2" t="s">
        <v>6</v>
      </c>
      <c r="B27" s="2" t="s">
        <v>71</v>
      </c>
      <c r="C27" s="2" t="s">
        <v>85</v>
      </c>
      <c r="D27" s="3">
        <v>30</v>
      </c>
      <c r="E27" s="7">
        <v>6500</v>
      </c>
      <c r="F27" s="7" t="s">
        <v>115</v>
      </c>
      <c r="G27" s="3">
        <f t="shared" si="1"/>
        <v>195000</v>
      </c>
      <c r="H27" s="2" t="s">
        <v>71</v>
      </c>
      <c r="I27" s="3">
        <v>30</v>
      </c>
      <c r="J27" s="3">
        <v>6500</v>
      </c>
      <c r="K27" s="15">
        <f t="shared" si="0"/>
        <v>195000</v>
      </c>
      <c r="L27" s="1" t="s">
        <v>138</v>
      </c>
    </row>
    <row r="28" spans="1:12" ht="15.6" x14ac:dyDescent="0.3">
      <c r="A28" s="2" t="s">
        <v>37</v>
      </c>
      <c r="B28" s="2" t="s">
        <v>62</v>
      </c>
      <c r="C28" s="2" t="s">
        <v>85</v>
      </c>
      <c r="D28" s="3">
        <v>30</v>
      </c>
      <c r="E28" s="7">
        <v>10000</v>
      </c>
      <c r="F28" s="7" t="s">
        <v>115</v>
      </c>
      <c r="G28" s="3">
        <f t="shared" si="1"/>
        <v>300000</v>
      </c>
      <c r="H28" s="2" t="s">
        <v>62</v>
      </c>
      <c r="I28" s="3">
        <v>26</v>
      </c>
      <c r="J28" s="3">
        <v>10000</v>
      </c>
      <c r="K28" s="15">
        <f t="shared" si="0"/>
        <v>260000</v>
      </c>
      <c r="L28" s="1" t="s">
        <v>138</v>
      </c>
    </row>
    <row r="29" spans="1:12" ht="15.6" x14ac:dyDescent="0.3">
      <c r="A29" s="2" t="s">
        <v>38</v>
      </c>
      <c r="B29" s="2" t="s">
        <v>52</v>
      </c>
      <c r="C29" s="2" t="s">
        <v>85</v>
      </c>
      <c r="D29" s="3">
        <v>30</v>
      </c>
      <c r="E29" s="7">
        <v>10000</v>
      </c>
      <c r="F29" s="7" t="s">
        <v>115</v>
      </c>
      <c r="G29" s="3">
        <f t="shared" si="1"/>
        <v>300000</v>
      </c>
      <c r="H29" s="2" t="s">
        <v>52</v>
      </c>
      <c r="I29" s="3">
        <v>26</v>
      </c>
      <c r="J29" s="3">
        <v>10000</v>
      </c>
      <c r="K29" s="15">
        <f t="shared" si="0"/>
        <v>260000</v>
      </c>
      <c r="L29" s="1" t="s">
        <v>138</v>
      </c>
    </row>
    <row r="30" spans="1:12" ht="15.6" x14ac:dyDescent="0.3">
      <c r="A30" s="2" t="s">
        <v>39</v>
      </c>
      <c r="B30" s="2" t="s">
        <v>67</v>
      </c>
      <c r="C30" s="2" t="s">
        <v>85</v>
      </c>
      <c r="D30" s="3">
        <v>20</v>
      </c>
      <c r="E30" s="7">
        <v>5500</v>
      </c>
      <c r="F30" s="7" t="s">
        <v>115</v>
      </c>
      <c r="G30" s="3">
        <f t="shared" si="1"/>
        <v>110000</v>
      </c>
      <c r="H30" s="2" t="s">
        <v>67</v>
      </c>
      <c r="I30" s="3">
        <v>20</v>
      </c>
      <c r="J30" s="3">
        <v>5500</v>
      </c>
      <c r="K30" s="15">
        <f t="shared" si="0"/>
        <v>110000</v>
      </c>
      <c r="L30" s="1" t="s">
        <v>138</v>
      </c>
    </row>
    <row r="31" spans="1:12" ht="15.6" x14ac:dyDescent="0.3">
      <c r="A31" s="2" t="s">
        <v>3</v>
      </c>
      <c r="B31" s="2" t="s">
        <v>76</v>
      </c>
      <c r="C31" s="2" t="s">
        <v>85</v>
      </c>
      <c r="D31" s="3">
        <v>2000</v>
      </c>
      <c r="E31" s="7">
        <v>250</v>
      </c>
      <c r="F31" s="7" t="s">
        <v>115</v>
      </c>
      <c r="G31" s="3">
        <f t="shared" si="1"/>
        <v>500000</v>
      </c>
      <c r="H31" s="2" t="s">
        <v>76</v>
      </c>
      <c r="I31" s="3">
        <v>2000</v>
      </c>
      <c r="J31" s="3">
        <v>250</v>
      </c>
      <c r="K31" s="15">
        <f t="shared" si="0"/>
        <v>500000</v>
      </c>
      <c r="L31" s="1" t="s">
        <v>138</v>
      </c>
    </row>
    <row r="32" spans="1:12" ht="15.6" x14ac:dyDescent="0.3">
      <c r="A32" s="2" t="s">
        <v>33</v>
      </c>
      <c r="B32" s="2" t="s">
        <v>53</v>
      </c>
      <c r="C32" s="2" t="s">
        <v>85</v>
      </c>
      <c r="D32" s="3">
        <v>5</v>
      </c>
      <c r="E32" s="7">
        <v>21100</v>
      </c>
      <c r="F32" s="7" t="s">
        <v>115</v>
      </c>
      <c r="G32" s="3">
        <f t="shared" si="1"/>
        <v>105500</v>
      </c>
      <c r="H32" s="2" t="s">
        <v>53</v>
      </c>
      <c r="I32" s="3">
        <v>5</v>
      </c>
      <c r="J32" s="3">
        <v>21100</v>
      </c>
      <c r="K32" s="15">
        <f t="shared" si="0"/>
        <v>105500</v>
      </c>
      <c r="L32" s="1" t="s">
        <v>138</v>
      </c>
    </row>
    <row r="33" spans="1:12" ht="15.6" x14ac:dyDescent="0.3">
      <c r="A33" s="2" t="s">
        <v>13</v>
      </c>
      <c r="B33" s="2" t="s">
        <v>66</v>
      </c>
      <c r="C33" s="2" t="s">
        <v>85</v>
      </c>
      <c r="D33" s="3">
        <v>15</v>
      </c>
      <c r="E33" s="7">
        <v>15000</v>
      </c>
      <c r="F33" s="7" t="s">
        <v>115</v>
      </c>
      <c r="G33" s="3">
        <f t="shared" si="1"/>
        <v>225000</v>
      </c>
      <c r="H33" s="2" t="s">
        <v>66</v>
      </c>
      <c r="I33" s="3">
        <v>15</v>
      </c>
      <c r="J33" s="3">
        <v>15000</v>
      </c>
      <c r="K33" s="15">
        <f t="shared" si="0"/>
        <v>225000</v>
      </c>
      <c r="L33" s="1" t="s">
        <v>138</v>
      </c>
    </row>
    <row r="34" spans="1:12" ht="15.6" x14ac:dyDescent="0.3">
      <c r="A34" s="2" t="s">
        <v>2</v>
      </c>
      <c r="B34" s="2" t="s">
        <v>60</v>
      </c>
      <c r="C34" s="2" t="s">
        <v>85</v>
      </c>
      <c r="D34" s="3">
        <v>1000</v>
      </c>
      <c r="E34" s="7">
        <v>250</v>
      </c>
      <c r="F34" s="7" t="s">
        <v>115</v>
      </c>
      <c r="G34" s="3">
        <f t="shared" si="1"/>
        <v>250000</v>
      </c>
      <c r="H34" s="2" t="s">
        <v>60</v>
      </c>
      <c r="I34" s="3">
        <v>1000</v>
      </c>
      <c r="J34" s="3">
        <v>250</v>
      </c>
      <c r="K34" s="15">
        <f t="shared" si="0"/>
        <v>250000</v>
      </c>
      <c r="L34" s="1" t="s">
        <v>138</v>
      </c>
    </row>
    <row r="35" spans="1:12" ht="15.6" x14ac:dyDescent="0.3">
      <c r="A35" s="2" t="s">
        <v>128</v>
      </c>
      <c r="B35" s="2" t="s">
        <v>82</v>
      </c>
      <c r="C35" s="2" t="s">
        <v>85</v>
      </c>
      <c r="D35" s="3">
        <v>40</v>
      </c>
      <c r="E35" s="7">
        <v>2700</v>
      </c>
      <c r="F35" s="7" t="s">
        <v>115</v>
      </c>
      <c r="G35" s="3">
        <f t="shared" si="1"/>
        <v>108000</v>
      </c>
      <c r="H35" s="2" t="s">
        <v>82</v>
      </c>
      <c r="I35" s="3">
        <v>40</v>
      </c>
      <c r="J35" s="3">
        <v>2700</v>
      </c>
      <c r="K35" s="15">
        <f t="shared" si="0"/>
        <v>108000</v>
      </c>
      <c r="L35" s="1" t="s">
        <v>138</v>
      </c>
    </row>
    <row r="36" spans="1:12" ht="15.6" x14ac:dyDescent="0.3">
      <c r="A36" s="2" t="s">
        <v>127</v>
      </c>
      <c r="B36" s="2" t="s">
        <v>83</v>
      </c>
      <c r="C36" s="2" t="s">
        <v>85</v>
      </c>
      <c r="D36" s="3">
        <v>80</v>
      </c>
      <c r="E36" s="7">
        <v>4800</v>
      </c>
      <c r="F36" s="7" t="s">
        <v>115</v>
      </c>
      <c r="G36" s="3">
        <f t="shared" si="1"/>
        <v>384000</v>
      </c>
      <c r="H36" s="2" t="s">
        <v>83</v>
      </c>
      <c r="I36" s="3">
        <v>80</v>
      </c>
      <c r="J36" s="3">
        <v>4800</v>
      </c>
      <c r="K36" s="15">
        <f t="shared" si="0"/>
        <v>384000</v>
      </c>
      <c r="L36" s="1" t="s">
        <v>138</v>
      </c>
    </row>
    <row r="37" spans="1:12" ht="15.6" x14ac:dyDescent="0.3">
      <c r="A37" s="2" t="s">
        <v>21</v>
      </c>
      <c r="B37" s="2" t="s">
        <v>81</v>
      </c>
      <c r="C37" s="2" t="s">
        <v>88</v>
      </c>
      <c r="D37" s="3">
        <v>10</v>
      </c>
      <c r="E37" s="7">
        <v>19000</v>
      </c>
      <c r="F37" s="7" t="s">
        <v>115</v>
      </c>
      <c r="G37" s="3">
        <f t="shared" si="1"/>
        <v>190000</v>
      </c>
      <c r="H37" s="2" t="s">
        <v>81</v>
      </c>
      <c r="I37" s="3">
        <v>10</v>
      </c>
      <c r="J37" s="3">
        <v>19000</v>
      </c>
      <c r="K37" s="15">
        <f t="shared" si="0"/>
        <v>190000</v>
      </c>
      <c r="L37" s="1" t="s">
        <v>138</v>
      </c>
    </row>
    <row r="38" spans="1:12" ht="15.6" x14ac:dyDescent="0.3">
      <c r="A38" s="2" t="s">
        <v>143</v>
      </c>
      <c r="B38" s="2" t="s">
        <v>142</v>
      </c>
      <c r="C38" s="2" t="s">
        <v>85</v>
      </c>
      <c r="D38" s="3">
        <v>50</v>
      </c>
      <c r="E38" s="7">
        <v>11000</v>
      </c>
      <c r="F38" s="7"/>
      <c r="G38" s="3">
        <f t="shared" si="1"/>
        <v>550000</v>
      </c>
      <c r="H38" s="2" t="s">
        <v>142</v>
      </c>
      <c r="I38" s="3">
        <v>30</v>
      </c>
      <c r="J38" s="3">
        <v>11000</v>
      </c>
      <c r="K38" s="15">
        <f t="shared" si="0"/>
        <v>330000</v>
      </c>
      <c r="L38" s="1"/>
    </row>
    <row r="39" spans="1:12" ht="15.6" x14ac:dyDescent="0.3">
      <c r="A39" s="2" t="s">
        <v>15</v>
      </c>
      <c r="B39" s="2" t="s">
        <v>80</v>
      </c>
      <c r="C39" s="2" t="s">
        <v>87</v>
      </c>
      <c r="D39" s="3">
        <v>100</v>
      </c>
      <c r="E39" s="7">
        <v>2200</v>
      </c>
      <c r="F39" s="7" t="s">
        <v>115</v>
      </c>
      <c r="G39" s="3">
        <f t="shared" si="1"/>
        <v>220000</v>
      </c>
      <c r="H39" s="2" t="s">
        <v>80</v>
      </c>
      <c r="I39" s="3">
        <v>100</v>
      </c>
      <c r="J39" s="3">
        <v>2200</v>
      </c>
      <c r="K39" s="15">
        <f t="shared" si="0"/>
        <v>220000</v>
      </c>
      <c r="L39" s="1" t="s">
        <v>138</v>
      </c>
    </row>
    <row r="40" spans="1:12" ht="15.6" x14ac:dyDescent="0.3">
      <c r="A40" s="2" t="s">
        <v>12</v>
      </c>
      <c r="B40" s="2" t="s">
        <v>57</v>
      </c>
      <c r="C40" s="2" t="s">
        <v>87</v>
      </c>
      <c r="D40" s="3">
        <v>2</v>
      </c>
      <c r="E40" s="7">
        <v>50800</v>
      </c>
      <c r="F40" s="7" t="s">
        <v>115</v>
      </c>
      <c r="G40" s="3">
        <f t="shared" si="1"/>
        <v>101600</v>
      </c>
      <c r="H40" s="2" t="s">
        <v>57</v>
      </c>
      <c r="I40" s="3">
        <v>2</v>
      </c>
      <c r="J40" s="3">
        <v>50800</v>
      </c>
      <c r="K40" s="15">
        <f t="shared" si="0"/>
        <v>101600</v>
      </c>
      <c r="L40" s="1" t="s">
        <v>138</v>
      </c>
    </row>
    <row r="41" spans="1:12" ht="15.6" x14ac:dyDescent="0.3">
      <c r="A41" s="2" t="s">
        <v>18</v>
      </c>
      <c r="B41" s="2" t="s">
        <v>78</v>
      </c>
      <c r="C41" s="2" t="s">
        <v>88</v>
      </c>
      <c r="D41" s="3">
        <v>120</v>
      </c>
      <c r="E41" s="7">
        <v>1150</v>
      </c>
      <c r="F41" s="7" t="s">
        <v>115</v>
      </c>
      <c r="G41" s="3">
        <f t="shared" si="1"/>
        <v>138000</v>
      </c>
      <c r="H41" s="2" t="s">
        <v>78</v>
      </c>
      <c r="I41" s="3">
        <v>80</v>
      </c>
      <c r="J41" s="3">
        <v>1150</v>
      </c>
      <c r="K41" s="15">
        <f t="shared" si="0"/>
        <v>92000</v>
      </c>
      <c r="L41" s="1" t="s">
        <v>138</v>
      </c>
    </row>
    <row r="42" spans="1:12" ht="15.6" x14ac:dyDescent="0.3">
      <c r="A42" s="2" t="s">
        <v>4</v>
      </c>
      <c r="B42" s="2" t="s">
        <v>63</v>
      </c>
      <c r="C42" s="2" t="s">
        <v>85</v>
      </c>
      <c r="D42" s="3">
        <v>30</v>
      </c>
      <c r="E42" s="7">
        <v>3500</v>
      </c>
      <c r="F42" s="7" t="s">
        <v>115</v>
      </c>
      <c r="G42" s="3">
        <f t="shared" si="1"/>
        <v>105000</v>
      </c>
      <c r="H42" s="2" t="s">
        <v>63</v>
      </c>
      <c r="I42" s="3">
        <v>30</v>
      </c>
      <c r="J42" s="3">
        <v>3500</v>
      </c>
      <c r="K42" s="15">
        <f t="shared" si="0"/>
        <v>105000</v>
      </c>
      <c r="L42" s="1" t="s">
        <v>138</v>
      </c>
    </row>
    <row r="43" spans="1:12" ht="15.6" x14ac:dyDescent="0.3">
      <c r="A43" s="2" t="s">
        <v>25</v>
      </c>
      <c r="B43" s="2" t="s">
        <v>46</v>
      </c>
      <c r="C43" s="2" t="s">
        <v>85</v>
      </c>
      <c r="D43" s="3">
        <v>20</v>
      </c>
      <c r="E43" s="7">
        <v>2000</v>
      </c>
      <c r="F43" s="7" t="s">
        <v>115</v>
      </c>
      <c r="G43" s="3">
        <f t="shared" si="1"/>
        <v>40000</v>
      </c>
      <c r="H43" s="2" t="s">
        <v>46</v>
      </c>
      <c r="I43" s="3">
        <v>20</v>
      </c>
      <c r="J43" s="3">
        <v>2000</v>
      </c>
      <c r="K43" s="15">
        <f t="shared" si="0"/>
        <v>40000</v>
      </c>
      <c r="L43" s="1" t="s">
        <v>138</v>
      </c>
    </row>
    <row r="44" spans="1:12" ht="15.6" x14ac:dyDescent="0.3">
      <c r="A44" s="2" t="s">
        <v>10</v>
      </c>
      <c r="B44" s="2" t="s">
        <v>75</v>
      </c>
      <c r="C44" s="2" t="s">
        <v>85</v>
      </c>
      <c r="D44" s="3">
        <v>30</v>
      </c>
      <c r="E44" s="7">
        <v>2100</v>
      </c>
      <c r="F44" s="7" t="s">
        <v>115</v>
      </c>
      <c r="G44" s="3">
        <f t="shared" si="1"/>
        <v>63000</v>
      </c>
      <c r="H44" s="2" t="s">
        <v>75</v>
      </c>
      <c r="I44" s="3">
        <v>30</v>
      </c>
      <c r="J44" s="3">
        <v>2100</v>
      </c>
      <c r="K44" s="15">
        <f t="shared" si="0"/>
        <v>63000</v>
      </c>
      <c r="L44" s="1" t="s">
        <v>138</v>
      </c>
    </row>
    <row r="45" spans="1:12" ht="15.6" x14ac:dyDescent="0.3">
      <c r="A45" s="2" t="s">
        <v>17</v>
      </c>
      <c r="B45" s="2" t="s">
        <v>72</v>
      </c>
      <c r="C45" s="2" t="s">
        <v>89</v>
      </c>
      <c r="D45" s="3">
        <v>5</v>
      </c>
      <c r="E45" s="7">
        <v>15000</v>
      </c>
      <c r="F45" s="7" t="s">
        <v>115</v>
      </c>
      <c r="G45" s="3">
        <f t="shared" si="1"/>
        <v>75000</v>
      </c>
      <c r="H45" s="2" t="s">
        <v>72</v>
      </c>
      <c r="I45" s="3">
        <v>5</v>
      </c>
      <c r="J45" s="3">
        <v>15000</v>
      </c>
      <c r="K45" s="15">
        <f t="shared" si="0"/>
        <v>75000</v>
      </c>
      <c r="L45" s="1" t="s">
        <v>138</v>
      </c>
    </row>
    <row r="46" spans="1:12" ht="15.6" x14ac:dyDescent="0.3">
      <c r="A46" s="2" t="s">
        <v>5</v>
      </c>
      <c r="B46" s="2" t="s">
        <v>69</v>
      </c>
      <c r="C46" s="2" t="s">
        <v>85</v>
      </c>
      <c r="D46" s="3">
        <v>25</v>
      </c>
      <c r="E46" s="7">
        <v>3000</v>
      </c>
      <c r="F46" s="7" t="s">
        <v>115</v>
      </c>
      <c r="G46" s="3">
        <f t="shared" si="1"/>
        <v>75000</v>
      </c>
      <c r="H46" s="2" t="s">
        <v>69</v>
      </c>
      <c r="I46" s="3">
        <v>25</v>
      </c>
      <c r="J46" s="3">
        <v>3000</v>
      </c>
      <c r="K46" s="15">
        <f t="shared" si="0"/>
        <v>75000</v>
      </c>
      <c r="L46" s="1" t="s">
        <v>138</v>
      </c>
    </row>
    <row r="47" spans="1:12" ht="15.6" x14ac:dyDescent="0.3">
      <c r="A47" s="2" t="s">
        <v>106</v>
      </c>
      <c r="B47" s="2" t="s">
        <v>101</v>
      </c>
      <c r="C47" s="2" t="s">
        <v>85</v>
      </c>
      <c r="D47" s="3">
        <v>8</v>
      </c>
      <c r="E47" s="7">
        <v>5082</v>
      </c>
      <c r="F47" s="7" t="s">
        <v>115</v>
      </c>
      <c r="G47" s="3">
        <f t="shared" si="1"/>
        <v>40656</v>
      </c>
      <c r="H47" s="2" t="s">
        <v>101</v>
      </c>
      <c r="I47" s="3">
        <v>8</v>
      </c>
      <c r="J47" s="3">
        <v>5082</v>
      </c>
      <c r="K47" s="15">
        <f t="shared" si="0"/>
        <v>40656</v>
      </c>
      <c r="L47" s="1" t="s">
        <v>138</v>
      </c>
    </row>
    <row r="48" spans="1:12" ht="15.6" x14ac:dyDescent="0.3">
      <c r="A48" s="2" t="s">
        <v>107</v>
      </c>
      <c r="B48" s="2" t="s">
        <v>100</v>
      </c>
      <c r="C48" s="2" t="s">
        <v>85</v>
      </c>
      <c r="D48" s="3">
        <v>16</v>
      </c>
      <c r="E48" s="7">
        <v>12700</v>
      </c>
      <c r="F48" s="7" t="s">
        <v>115</v>
      </c>
      <c r="G48" s="3">
        <f t="shared" si="1"/>
        <v>203200</v>
      </c>
      <c r="H48" s="2" t="s">
        <v>100</v>
      </c>
      <c r="I48" s="3">
        <v>16</v>
      </c>
      <c r="J48" s="3">
        <v>12700</v>
      </c>
      <c r="K48" s="15">
        <f t="shared" si="0"/>
        <v>203200</v>
      </c>
      <c r="L48" s="1" t="s">
        <v>138</v>
      </c>
    </row>
    <row r="49" spans="1:12" ht="15.6" x14ac:dyDescent="0.3">
      <c r="A49" s="2" t="s">
        <v>108</v>
      </c>
      <c r="B49" s="2" t="s">
        <v>98</v>
      </c>
      <c r="C49" s="2" t="s">
        <v>85</v>
      </c>
      <c r="D49" s="3">
        <v>8</v>
      </c>
      <c r="E49" s="7">
        <v>620000</v>
      </c>
      <c r="F49" s="7" t="s">
        <v>115</v>
      </c>
      <c r="G49" s="3">
        <f t="shared" si="1"/>
        <v>4960000</v>
      </c>
      <c r="H49" s="2" t="s">
        <v>98</v>
      </c>
      <c r="I49" s="3">
        <v>8</v>
      </c>
      <c r="J49" s="3">
        <v>620000</v>
      </c>
      <c r="K49" s="15">
        <f t="shared" si="0"/>
        <v>4960000</v>
      </c>
      <c r="L49" s="1" t="s">
        <v>137</v>
      </c>
    </row>
    <row r="50" spans="1:12" ht="15.6" x14ac:dyDescent="0.3">
      <c r="A50" s="2" t="s">
        <v>113</v>
      </c>
      <c r="B50" s="2" t="s">
        <v>99</v>
      </c>
      <c r="C50" s="2" t="s">
        <v>85</v>
      </c>
      <c r="D50" s="3">
        <v>12</v>
      </c>
      <c r="E50" s="7">
        <v>4600</v>
      </c>
      <c r="F50" s="7" t="s">
        <v>115</v>
      </c>
      <c r="G50" s="3">
        <f t="shared" si="1"/>
        <v>55200</v>
      </c>
      <c r="H50" s="2" t="s">
        <v>99</v>
      </c>
      <c r="I50" s="3">
        <v>12</v>
      </c>
      <c r="J50" s="3">
        <v>4600</v>
      </c>
      <c r="K50" s="15">
        <f t="shared" si="0"/>
        <v>55200</v>
      </c>
      <c r="L50" s="1" t="s">
        <v>138</v>
      </c>
    </row>
    <row r="51" spans="1:12" ht="15.6" x14ac:dyDescent="0.3">
      <c r="A51" s="2" t="s">
        <v>109</v>
      </c>
      <c r="B51" s="2" t="s">
        <v>105</v>
      </c>
      <c r="C51" s="2" t="s">
        <v>85</v>
      </c>
      <c r="D51" s="3">
        <v>4</v>
      </c>
      <c r="E51" s="7">
        <v>108300</v>
      </c>
      <c r="F51" s="7" t="s">
        <v>115</v>
      </c>
      <c r="G51" s="3">
        <f t="shared" si="1"/>
        <v>433200</v>
      </c>
      <c r="H51" s="2" t="s">
        <v>105</v>
      </c>
      <c r="I51" s="3">
        <v>4</v>
      </c>
      <c r="J51" s="3">
        <v>108300</v>
      </c>
      <c r="K51" s="15">
        <f t="shared" si="0"/>
        <v>433200</v>
      </c>
      <c r="L51" s="1" t="s">
        <v>138</v>
      </c>
    </row>
    <row r="52" spans="1:12" ht="15.6" x14ac:dyDescent="0.3">
      <c r="A52" s="2" t="s">
        <v>110</v>
      </c>
      <c r="B52" s="2" t="s">
        <v>104</v>
      </c>
      <c r="C52" s="2" t="s">
        <v>85</v>
      </c>
      <c r="D52" s="3">
        <v>4</v>
      </c>
      <c r="E52" s="7">
        <v>105200</v>
      </c>
      <c r="F52" s="7" t="s">
        <v>115</v>
      </c>
      <c r="G52" s="3">
        <f t="shared" si="1"/>
        <v>420800</v>
      </c>
      <c r="H52" s="2" t="s">
        <v>104</v>
      </c>
      <c r="I52" s="3">
        <v>4</v>
      </c>
      <c r="J52" s="3">
        <v>105200</v>
      </c>
      <c r="K52" s="15">
        <f t="shared" si="0"/>
        <v>420800</v>
      </c>
      <c r="L52" s="1" t="s">
        <v>138</v>
      </c>
    </row>
    <row r="53" spans="1:12" ht="15.6" x14ac:dyDescent="0.3">
      <c r="A53" s="2" t="s">
        <v>111</v>
      </c>
      <c r="B53" s="2" t="s">
        <v>103</v>
      </c>
      <c r="C53" s="2" t="s">
        <v>85</v>
      </c>
      <c r="D53" s="3">
        <v>20</v>
      </c>
      <c r="E53" s="7">
        <v>63500</v>
      </c>
      <c r="F53" s="7" t="s">
        <v>115</v>
      </c>
      <c r="G53" s="3">
        <f t="shared" si="1"/>
        <v>1270000</v>
      </c>
      <c r="H53" s="2" t="s">
        <v>103</v>
      </c>
      <c r="I53" s="3">
        <v>20</v>
      </c>
      <c r="J53" s="3">
        <v>63500</v>
      </c>
      <c r="K53" s="15">
        <f t="shared" si="0"/>
        <v>1270000</v>
      </c>
      <c r="L53" s="1" t="s">
        <v>138</v>
      </c>
    </row>
    <row r="54" spans="1:12" ht="15.6" x14ac:dyDescent="0.3">
      <c r="A54" s="2" t="s">
        <v>112</v>
      </c>
      <c r="B54" s="2" t="s">
        <v>102</v>
      </c>
      <c r="C54" s="2" t="s">
        <v>85</v>
      </c>
      <c r="D54" s="3">
        <v>20</v>
      </c>
      <c r="E54" s="7">
        <v>58000</v>
      </c>
      <c r="F54" s="7" t="s">
        <v>115</v>
      </c>
      <c r="G54" s="3">
        <f t="shared" si="1"/>
        <v>1160000</v>
      </c>
      <c r="H54" s="2" t="s">
        <v>102</v>
      </c>
      <c r="I54" s="3">
        <v>20</v>
      </c>
      <c r="J54" s="3">
        <v>58000</v>
      </c>
      <c r="K54" s="15">
        <f t="shared" si="0"/>
        <v>1160000</v>
      </c>
      <c r="L54" s="1" t="s">
        <v>138</v>
      </c>
    </row>
    <row r="55" spans="1:12" ht="15.6" x14ac:dyDescent="0.3">
      <c r="A55" s="2" t="s">
        <v>35</v>
      </c>
      <c r="B55" s="2" t="s">
        <v>61</v>
      </c>
      <c r="C55" s="2" t="s">
        <v>85</v>
      </c>
      <c r="D55" s="3">
        <v>15</v>
      </c>
      <c r="E55" s="7">
        <v>10000</v>
      </c>
      <c r="F55" s="7" t="s">
        <v>115</v>
      </c>
      <c r="G55" s="3">
        <f t="shared" si="1"/>
        <v>150000</v>
      </c>
      <c r="H55" s="2" t="s">
        <v>61</v>
      </c>
      <c r="I55" s="3">
        <v>13</v>
      </c>
      <c r="J55" s="3">
        <v>10000</v>
      </c>
      <c r="K55" s="15">
        <f t="shared" si="0"/>
        <v>130000</v>
      </c>
      <c r="L55" s="1" t="s">
        <v>138</v>
      </c>
    </row>
    <row r="56" spans="1:12" ht="15.6" x14ac:dyDescent="0.3">
      <c r="A56" s="2" t="s">
        <v>36</v>
      </c>
      <c r="B56" s="2" t="s">
        <v>51</v>
      </c>
      <c r="C56" s="2" t="s">
        <v>85</v>
      </c>
      <c r="D56" s="3">
        <v>15</v>
      </c>
      <c r="E56" s="7">
        <v>10000</v>
      </c>
      <c r="F56" s="7" t="s">
        <v>115</v>
      </c>
      <c r="G56" s="3">
        <f t="shared" ref="G56:G59" si="2">D56*E56</f>
        <v>150000</v>
      </c>
      <c r="H56" s="2" t="s">
        <v>51</v>
      </c>
      <c r="I56" s="3">
        <v>13</v>
      </c>
      <c r="J56" s="3">
        <v>10000</v>
      </c>
      <c r="K56" s="15">
        <f t="shared" si="0"/>
        <v>130000</v>
      </c>
      <c r="L56" s="1" t="s">
        <v>138</v>
      </c>
    </row>
    <row r="57" spans="1:12" ht="15.6" x14ac:dyDescent="0.3">
      <c r="A57" s="2" t="s">
        <v>22</v>
      </c>
      <c r="B57" s="2" t="s">
        <v>68</v>
      </c>
      <c r="C57" s="2" t="s">
        <v>85</v>
      </c>
      <c r="D57" s="3">
        <v>17</v>
      </c>
      <c r="E57" s="7">
        <v>1500</v>
      </c>
      <c r="F57" s="7" t="s">
        <v>115</v>
      </c>
      <c r="G57" s="3">
        <f t="shared" si="2"/>
        <v>25500</v>
      </c>
      <c r="H57" s="2" t="s">
        <v>68</v>
      </c>
      <c r="I57" s="3">
        <v>10</v>
      </c>
      <c r="J57" s="3">
        <v>1500</v>
      </c>
      <c r="K57" s="15">
        <f t="shared" si="0"/>
        <v>15000</v>
      </c>
      <c r="L57" s="1" t="s">
        <v>138</v>
      </c>
    </row>
    <row r="58" spans="1:12" ht="15.6" x14ac:dyDescent="0.3">
      <c r="A58" s="2" t="s">
        <v>110</v>
      </c>
      <c r="B58" s="2" t="s">
        <v>95</v>
      </c>
      <c r="C58" s="2" t="s">
        <v>85</v>
      </c>
      <c r="D58" s="3">
        <v>69</v>
      </c>
      <c r="E58" s="7">
        <v>15000</v>
      </c>
      <c r="F58" s="7" t="s">
        <v>115</v>
      </c>
      <c r="G58" s="3">
        <f t="shared" si="2"/>
        <v>1035000</v>
      </c>
      <c r="H58" s="2" t="s">
        <v>95</v>
      </c>
      <c r="I58" s="3">
        <v>69</v>
      </c>
      <c r="J58" s="3">
        <v>15000</v>
      </c>
      <c r="K58" s="15">
        <f t="shared" si="0"/>
        <v>1035000</v>
      </c>
      <c r="L58" s="1" t="s">
        <v>138</v>
      </c>
    </row>
    <row r="59" spans="1:12" ht="15.6" x14ac:dyDescent="0.3">
      <c r="A59" s="2" t="s">
        <v>117</v>
      </c>
      <c r="B59" s="2" t="s">
        <v>116</v>
      </c>
      <c r="C59" s="2" t="s">
        <v>85</v>
      </c>
      <c r="D59" s="3">
        <v>4</v>
      </c>
      <c r="E59" s="3">
        <v>115500</v>
      </c>
      <c r="F59" s="7" t="s">
        <v>115</v>
      </c>
      <c r="G59" s="3">
        <f t="shared" si="2"/>
        <v>462000</v>
      </c>
      <c r="H59" s="2" t="s">
        <v>116</v>
      </c>
      <c r="I59" s="3">
        <v>4</v>
      </c>
      <c r="J59" s="3">
        <v>115500</v>
      </c>
      <c r="K59" s="15">
        <f t="shared" si="0"/>
        <v>462000</v>
      </c>
      <c r="L59" s="1" t="s">
        <v>138</v>
      </c>
    </row>
    <row r="60" spans="1:12" ht="15.6" x14ac:dyDescent="0.3">
      <c r="A60" s="10" t="s">
        <v>123</v>
      </c>
      <c r="B60" s="22" t="s">
        <v>119</v>
      </c>
      <c r="C60" s="22" t="s">
        <v>85</v>
      </c>
      <c r="D60" s="23">
        <v>2700</v>
      </c>
      <c r="E60" s="20">
        <v>650</v>
      </c>
      <c r="F60" s="22" t="s">
        <v>115</v>
      </c>
      <c r="G60" s="20">
        <f>D60*E60</f>
        <v>1755000</v>
      </c>
      <c r="H60" s="22" t="s">
        <v>119</v>
      </c>
      <c r="I60" s="23">
        <v>2600</v>
      </c>
      <c r="J60" s="20">
        <v>650</v>
      </c>
      <c r="K60" s="24">
        <f t="shared" si="0"/>
        <v>1690000</v>
      </c>
      <c r="L60" s="1" t="s">
        <v>139</v>
      </c>
    </row>
    <row r="61" spans="1:12" ht="15.6" x14ac:dyDescent="0.3">
      <c r="A61" s="2" t="s">
        <v>124</v>
      </c>
      <c r="B61" s="25" t="s">
        <v>120</v>
      </c>
      <c r="C61" s="22" t="s">
        <v>85</v>
      </c>
      <c r="D61" s="20">
        <v>1000</v>
      </c>
      <c r="E61" s="20">
        <v>14690</v>
      </c>
      <c r="F61" s="22" t="s">
        <v>115</v>
      </c>
      <c r="G61" s="20">
        <f>D61*E61</f>
        <v>14690000</v>
      </c>
      <c r="H61" s="25" t="s">
        <v>120</v>
      </c>
      <c r="I61" s="20">
        <v>500</v>
      </c>
      <c r="J61" s="20">
        <v>14690</v>
      </c>
      <c r="K61" s="24">
        <f t="shared" si="0"/>
        <v>7345000</v>
      </c>
      <c r="L61" s="1" t="s">
        <v>139</v>
      </c>
    </row>
    <row r="62" spans="1:12" ht="15.6" x14ac:dyDescent="0.3">
      <c r="A62" s="1" t="s">
        <v>125</v>
      </c>
      <c r="B62" s="25" t="s">
        <v>121</v>
      </c>
      <c r="C62" s="22" t="s">
        <v>85</v>
      </c>
      <c r="D62" s="21">
        <v>1000</v>
      </c>
      <c r="E62" s="20">
        <v>13000</v>
      </c>
      <c r="F62" s="22" t="s">
        <v>115</v>
      </c>
      <c r="G62" s="21">
        <f>D62*E62</f>
        <v>13000000</v>
      </c>
      <c r="H62" s="25" t="s">
        <v>121</v>
      </c>
      <c r="I62" s="21">
        <v>1000</v>
      </c>
      <c r="J62" s="20">
        <v>13000</v>
      </c>
      <c r="K62" s="24">
        <f t="shared" si="0"/>
        <v>13000000</v>
      </c>
      <c r="L62" s="1" t="s">
        <v>139</v>
      </c>
    </row>
    <row r="63" spans="1:12" ht="15.6" x14ac:dyDescent="0.3">
      <c r="A63" s="1" t="s">
        <v>126</v>
      </c>
      <c r="B63" s="25" t="s">
        <v>122</v>
      </c>
      <c r="C63" s="25" t="s">
        <v>85</v>
      </c>
      <c r="D63" s="21">
        <v>4000</v>
      </c>
      <c r="E63" s="20">
        <v>1600</v>
      </c>
      <c r="F63" s="25" t="s">
        <v>115</v>
      </c>
      <c r="G63" s="21">
        <f>D63*E63</f>
        <v>6400000</v>
      </c>
      <c r="H63" s="25" t="s">
        <v>122</v>
      </c>
      <c r="I63" s="21">
        <v>4000</v>
      </c>
      <c r="J63" s="20">
        <v>1600</v>
      </c>
      <c r="K63" s="24">
        <f t="shared" si="0"/>
        <v>6400000</v>
      </c>
      <c r="L63" s="1" t="s">
        <v>139</v>
      </c>
    </row>
    <row r="64" spans="1:12" ht="15.6" x14ac:dyDescent="0.3">
      <c r="A64" s="5"/>
      <c r="B64" s="5"/>
      <c r="C64" s="5"/>
      <c r="D64" s="5"/>
      <c r="E64" s="12"/>
      <c r="F64" s="13" t="s">
        <v>132</v>
      </c>
      <c r="G64" s="14">
        <f>SUBTOTAL(9,G4:G63)</f>
        <v>123279456</v>
      </c>
      <c r="H64" s="14"/>
      <c r="I64" s="5"/>
      <c r="J64" s="26" t="s">
        <v>132</v>
      </c>
      <c r="K64" s="18">
        <f>SUBTOTAL(9,K4:K63)</f>
        <v>97993556</v>
      </c>
    </row>
  </sheetData>
  <pageMargins left="0.7" right="0.7" top="0.75" bottom="0.75" header="0.3" footer="0.3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48"/>
  <sheetViews>
    <sheetView tabSelected="1" topLeftCell="A18" workbookViewId="0">
      <selection activeCell="E28" sqref="E28"/>
    </sheetView>
  </sheetViews>
  <sheetFormatPr defaultRowHeight="14.4" x14ac:dyDescent="0.3"/>
  <cols>
    <col min="1" max="1" width="42.77734375" customWidth="1"/>
    <col min="2" max="2" width="16.5546875" customWidth="1"/>
    <col min="3" max="3" width="24" customWidth="1"/>
    <col min="4" max="4" width="17.88671875" customWidth="1"/>
    <col min="5" max="5" width="29.21875" customWidth="1"/>
  </cols>
  <sheetData>
    <row r="3" spans="1:5" x14ac:dyDescent="0.3">
      <c r="A3" t="s">
        <v>144</v>
      </c>
      <c r="B3" s="27"/>
    </row>
    <row r="4" spans="1:5" ht="15.6" x14ac:dyDescent="0.3">
      <c r="A4" s="6" t="s">
        <v>90</v>
      </c>
      <c r="B4" s="42" t="s">
        <v>170</v>
      </c>
      <c r="C4" s="42" t="s">
        <v>173</v>
      </c>
      <c r="D4" s="42" t="s">
        <v>172</v>
      </c>
      <c r="E4" s="40"/>
    </row>
    <row r="5" spans="1:5" ht="15.6" x14ac:dyDescent="0.3">
      <c r="A5" s="2" t="s">
        <v>49</v>
      </c>
      <c r="B5" s="3">
        <v>17000</v>
      </c>
      <c r="C5" s="3">
        <v>1567</v>
      </c>
      <c r="D5" s="15">
        <f>C5*B5</f>
        <v>26639000</v>
      </c>
      <c r="E5" s="5"/>
    </row>
    <row r="6" spans="1:5" ht="15.6" x14ac:dyDescent="0.3">
      <c r="A6" s="2" t="s">
        <v>73</v>
      </c>
      <c r="B6" s="16">
        <v>1025</v>
      </c>
      <c r="C6" s="3">
        <v>5016</v>
      </c>
      <c r="D6" s="15">
        <f t="shared" ref="D6:D47" si="0">C6*B6</f>
        <v>5141400</v>
      </c>
      <c r="E6" s="5"/>
    </row>
    <row r="7" spans="1:5" ht="15.6" x14ac:dyDescent="0.3">
      <c r="A7" s="2" t="s">
        <v>64</v>
      </c>
      <c r="B7" s="3">
        <v>600</v>
      </c>
      <c r="C7" s="3">
        <v>2000</v>
      </c>
      <c r="D7" s="15">
        <f t="shared" si="0"/>
        <v>1200000</v>
      </c>
      <c r="E7" s="5"/>
    </row>
    <row r="8" spans="1:5" ht="15.6" x14ac:dyDescent="0.3">
      <c r="A8" s="2" t="s">
        <v>74</v>
      </c>
      <c r="B8" s="3">
        <v>290</v>
      </c>
      <c r="C8" s="3">
        <v>5500</v>
      </c>
      <c r="D8" s="15">
        <f t="shared" si="0"/>
        <v>1595000</v>
      </c>
      <c r="E8" s="5"/>
    </row>
    <row r="9" spans="1:5" ht="15.6" x14ac:dyDescent="0.3">
      <c r="A9" s="2" t="s">
        <v>79</v>
      </c>
      <c r="B9" s="3">
        <v>200</v>
      </c>
      <c r="C9" s="3">
        <v>2250</v>
      </c>
      <c r="D9" s="15">
        <f t="shared" si="0"/>
        <v>450000</v>
      </c>
      <c r="E9" s="5"/>
    </row>
    <row r="10" spans="1:5" ht="15.6" x14ac:dyDescent="0.3">
      <c r="A10" s="2" t="s">
        <v>48</v>
      </c>
      <c r="B10" s="3">
        <v>250</v>
      </c>
      <c r="C10" s="3">
        <v>3220</v>
      </c>
      <c r="D10" s="15">
        <f t="shared" si="0"/>
        <v>805000</v>
      </c>
      <c r="E10" s="5"/>
    </row>
    <row r="11" spans="1:5" ht="15.6" x14ac:dyDescent="0.3">
      <c r="A11" s="2" t="s">
        <v>45</v>
      </c>
      <c r="B11" s="3">
        <v>5</v>
      </c>
      <c r="C11" s="3">
        <v>93600</v>
      </c>
      <c r="D11" s="15">
        <f t="shared" si="0"/>
        <v>468000</v>
      </c>
      <c r="E11" s="5"/>
    </row>
    <row r="12" spans="1:5" ht="15.6" x14ac:dyDescent="0.3">
      <c r="A12" s="2" t="s">
        <v>70</v>
      </c>
      <c r="B12" s="3">
        <v>200</v>
      </c>
      <c r="C12" s="3">
        <v>6500</v>
      </c>
      <c r="D12" s="15">
        <f t="shared" si="0"/>
        <v>1300000</v>
      </c>
      <c r="E12" s="5"/>
    </row>
    <row r="13" spans="1:5" ht="15.6" x14ac:dyDescent="0.3">
      <c r="A13" s="2" t="s">
        <v>77</v>
      </c>
      <c r="B13" s="3">
        <v>5</v>
      </c>
      <c r="C13" s="3">
        <v>50800</v>
      </c>
      <c r="D13" s="15">
        <f t="shared" si="0"/>
        <v>254000</v>
      </c>
      <c r="E13" s="5"/>
    </row>
    <row r="14" spans="1:5" ht="15.6" x14ac:dyDescent="0.3">
      <c r="A14" s="2" t="s">
        <v>43</v>
      </c>
      <c r="B14" s="3">
        <v>150</v>
      </c>
      <c r="C14" s="3">
        <v>6000</v>
      </c>
      <c r="D14" s="15">
        <f t="shared" si="0"/>
        <v>900000</v>
      </c>
      <c r="E14" s="5"/>
    </row>
    <row r="15" spans="1:5" ht="15.6" x14ac:dyDescent="0.3">
      <c r="A15" s="2" t="s">
        <v>65</v>
      </c>
      <c r="B15" s="3">
        <v>100</v>
      </c>
      <c r="C15" s="3">
        <v>1600</v>
      </c>
      <c r="D15" s="15">
        <f t="shared" si="0"/>
        <v>160000</v>
      </c>
      <c r="E15" s="5"/>
    </row>
    <row r="16" spans="1:5" ht="15.6" x14ac:dyDescent="0.3">
      <c r="A16" s="2" t="s">
        <v>60</v>
      </c>
      <c r="B16" s="3">
        <v>1000</v>
      </c>
      <c r="C16" s="3">
        <v>250</v>
      </c>
      <c r="D16" s="15">
        <f t="shared" si="0"/>
        <v>250000</v>
      </c>
      <c r="E16" s="5"/>
    </row>
    <row r="17" spans="1:5" ht="15.6" x14ac:dyDescent="0.3">
      <c r="A17" s="2" t="s">
        <v>142</v>
      </c>
      <c r="B17" s="3">
        <v>100</v>
      </c>
      <c r="C17" s="3">
        <v>12000</v>
      </c>
      <c r="D17" s="15">
        <f t="shared" si="0"/>
        <v>1200000</v>
      </c>
      <c r="E17" s="5"/>
    </row>
    <row r="18" spans="1:5" ht="15.6" x14ac:dyDescent="0.3">
      <c r="A18" s="2" t="s">
        <v>171</v>
      </c>
      <c r="B18" s="3">
        <v>1200</v>
      </c>
      <c r="C18" s="3">
        <v>1610</v>
      </c>
      <c r="D18" s="15">
        <f t="shared" si="0"/>
        <v>1932000</v>
      </c>
      <c r="E18" s="5"/>
    </row>
    <row r="19" spans="1:5" ht="15.6" x14ac:dyDescent="0.3">
      <c r="A19" s="2" t="s">
        <v>75</v>
      </c>
      <c r="B19" s="3">
        <v>50</v>
      </c>
      <c r="C19" s="3">
        <v>2100</v>
      </c>
      <c r="D19" s="15">
        <f t="shared" si="0"/>
        <v>105000</v>
      </c>
      <c r="E19" s="5"/>
    </row>
    <row r="20" spans="1:5" ht="15.6" x14ac:dyDescent="0.3">
      <c r="A20" s="2" t="s">
        <v>95</v>
      </c>
      <c r="B20" s="3">
        <v>69</v>
      </c>
      <c r="C20" s="3">
        <v>15000</v>
      </c>
      <c r="D20" s="15">
        <f t="shared" si="0"/>
        <v>1035000</v>
      </c>
      <c r="E20" s="5"/>
    </row>
    <row r="21" spans="1:5" ht="15.6" x14ac:dyDescent="0.3">
      <c r="A21" s="2" t="s">
        <v>174</v>
      </c>
      <c r="B21" s="3">
        <v>30</v>
      </c>
      <c r="C21" s="3">
        <v>10000</v>
      </c>
      <c r="D21" s="15">
        <f t="shared" si="0"/>
        <v>300000</v>
      </c>
      <c r="E21" s="5"/>
    </row>
    <row r="22" spans="1:5" ht="15.6" x14ac:dyDescent="0.3">
      <c r="A22" s="2" t="s">
        <v>175</v>
      </c>
      <c r="B22" s="3">
        <v>30</v>
      </c>
      <c r="C22" s="3">
        <v>10000</v>
      </c>
      <c r="D22" s="15">
        <f t="shared" si="0"/>
        <v>300000</v>
      </c>
      <c r="E22" s="5"/>
    </row>
    <row r="23" spans="1:5" x14ac:dyDescent="0.3">
      <c r="A23" s="35" t="s">
        <v>145</v>
      </c>
      <c r="B23" s="1">
        <v>29</v>
      </c>
      <c r="C23" s="39">
        <v>22000</v>
      </c>
      <c r="D23" s="15">
        <f t="shared" si="0"/>
        <v>638000</v>
      </c>
      <c r="E23" s="5"/>
    </row>
    <row r="24" spans="1:5" x14ac:dyDescent="0.3">
      <c r="A24" s="36" t="s">
        <v>146</v>
      </c>
      <c r="B24" s="37">
        <v>4</v>
      </c>
      <c r="C24" s="38">
        <v>50000</v>
      </c>
      <c r="D24" s="15">
        <f t="shared" si="0"/>
        <v>200000</v>
      </c>
      <c r="E24" s="5"/>
    </row>
    <row r="25" spans="1:5" x14ac:dyDescent="0.3">
      <c r="A25" s="28" t="s">
        <v>147</v>
      </c>
      <c r="B25" s="33">
        <v>50</v>
      </c>
      <c r="C25" s="1">
        <v>500</v>
      </c>
      <c r="D25" s="15">
        <f t="shared" si="0"/>
        <v>25000</v>
      </c>
      <c r="E25" s="5"/>
    </row>
    <row r="26" spans="1:5" x14ac:dyDescent="0.3">
      <c r="A26" s="28" t="s">
        <v>148</v>
      </c>
      <c r="B26" s="33">
        <v>100</v>
      </c>
      <c r="C26" s="1">
        <v>508</v>
      </c>
      <c r="D26" s="15">
        <f t="shared" si="0"/>
        <v>50800</v>
      </c>
      <c r="E26" s="5"/>
    </row>
    <row r="27" spans="1:5" x14ac:dyDescent="0.3">
      <c r="A27" s="28" t="s">
        <v>149</v>
      </c>
      <c r="B27" s="33">
        <v>50</v>
      </c>
      <c r="C27" s="1">
        <v>1600</v>
      </c>
      <c r="D27" s="15">
        <f t="shared" si="0"/>
        <v>80000</v>
      </c>
      <c r="E27" s="5"/>
    </row>
    <row r="28" spans="1:5" x14ac:dyDescent="0.3">
      <c r="A28" s="28" t="s">
        <v>150</v>
      </c>
      <c r="B28" s="33">
        <v>50</v>
      </c>
      <c r="C28" s="1">
        <v>2100</v>
      </c>
      <c r="D28" s="15">
        <f t="shared" si="0"/>
        <v>105000</v>
      </c>
      <c r="E28" s="5"/>
    </row>
    <row r="29" spans="1:5" x14ac:dyDescent="0.3">
      <c r="A29" s="28" t="s">
        <v>151</v>
      </c>
      <c r="B29" s="33">
        <v>20</v>
      </c>
      <c r="C29" s="1">
        <v>15000</v>
      </c>
      <c r="D29" s="15">
        <f t="shared" si="0"/>
        <v>300000</v>
      </c>
      <c r="E29" s="5"/>
    </row>
    <row r="30" spans="1:5" x14ac:dyDescent="0.3">
      <c r="A30" s="28" t="s">
        <v>152</v>
      </c>
      <c r="B30" s="33">
        <v>12</v>
      </c>
      <c r="C30" s="1">
        <v>145000</v>
      </c>
      <c r="D30" s="15">
        <f t="shared" si="0"/>
        <v>1740000</v>
      </c>
      <c r="E30" s="5"/>
    </row>
    <row r="31" spans="1:5" x14ac:dyDescent="0.3">
      <c r="A31" s="29" t="s">
        <v>153</v>
      </c>
      <c r="B31" s="33">
        <v>12</v>
      </c>
      <c r="C31" s="1">
        <v>5084</v>
      </c>
      <c r="D31" s="15">
        <f t="shared" si="0"/>
        <v>61008</v>
      </c>
      <c r="E31" s="5"/>
    </row>
    <row r="32" spans="1:5" x14ac:dyDescent="0.3">
      <c r="A32" s="29" t="s">
        <v>154</v>
      </c>
      <c r="B32" s="33">
        <v>2</v>
      </c>
      <c r="C32" s="38">
        <v>94000</v>
      </c>
      <c r="D32" s="15">
        <f t="shared" si="0"/>
        <v>188000</v>
      </c>
      <c r="E32" s="5"/>
    </row>
    <row r="33" spans="1:5" x14ac:dyDescent="0.3">
      <c r="A33" s="29" t="s">
        <v>155</v>
      </c>
      <c r="B33" s="33">
        <v>2</v>
      </c>
      <c r="C33" s="1">
        <v>160000</v>
      </c>
      <c r="D33" s="15">
        <f t="shared" si="0"/>
        <v>320000</v>
      </c>
      <c r="E33" s="5"/>
    </row>
    <row r="34" spans="1:5" x14ac:dyDescent="0.3">
      <c r="A34" s="29" t="s">
        <v>156</v>
      </c>
      <c r="B34" s="33">
        <v>5</v>
      </c>
      <c r="C34" s="1">
        <v>59322</v>
      </c>
      <c r="D34" s="15">
        <f t="shared" si="0"/>
        <v>296610</v>
      </c>
      <c r="E34" s="5"/>
    </row>
    <row r="35" spans="1:5" x14ac:dyDescent="0.3">
      <c r="A35" s="29" t="s">
        <v>157</v>
      </c>
      <c r="B35" s="33">
        <v>50</v>
      </c>
      <c r="C35" s="1">
        <v>9000</v>
      </c>
      <c r="D35" s="15">
        <f t="shared" si="0"/>
        <v>450000</v>
      </c>
      <c r="E35" s="5"/>
    </row>
    <row r="36" spans="1:5" x14ac:dyDescent="0.3">
      <c r="A36" s="29" t="s">
        <v>158</v>
      </c>
      <c r="B36" s="33">
        <v>50</v>
      </c>
      <c r="C36" s="1">
        <v>4000</v>
      </c>
      <c r="D36" s="15">
        <f t="shared" si="0"/>
        <v>200000</v>
      </c>
      <c r="E36" s="5"/>
    </row>
    <row r="37" spans="1:5" x14ac:dyDescent="0.3">
      <c r="A37" s="30" t="s">
        <v>159</v>
      </c>
      <c r="B37" s="33">
        <v>2</v>
      </c>
      <c r="C37" s="1">
        <v>453107</v>
      </c>
      <c r="D37" s="15">
        <f t="shared" si="0"/>
        <v>906214</v>
      </c>
      <c r="E37" s="5"/>
    </row>
    <row r="38" spans="1:5" x14ac:dyDescent="0.3">
      <c r="A38" s="30" t="s">
        <v>160</v>
      </c>
      <c r="B38" s="33">
        <v>2</v>
      </c>
      <c r="C38" s="1">
        <v>437288</v>
      </c>
      <c r="D38" s="15">
        <f t="shared" si="0"/>
        <v>874576</v>
      </c>
      <c r="E38" s="5"/>
    </row>
    <row r="39" spans="1:5" x14ac:dyDescent="0.3">
      <c r="A39" s="28" t="s">
        <v>161</v>
      </c>
      <c r="B39" s="33">
        <v>2</v>
      </c>
      <c r="C39" s="38">
        <v>12000</v>
      </c>
      <c r="D39" s="15">
        <f t="shared" si="0"/>
        <v>24000</v>
      </c>
      <c r="E39" s="5"/>
    </row>
    <row r="40" spans="1:5" x14ac:dyDescent="0.3">
      <c r="A40" s="29" t="s">
        <v>162</v>
      </c>
      <c r="B40" s="33">
        <v>2</v>
      </c>
      <c r="C40" s="38">
        <v>20000</v>
      </c>
      <c r="D40" s="15">
        <f t="shared" si="0"/>
        <v>40000</v>
      </c>
      <c r="E40" s="5"/>
    </row>
    <row r="41" spans="1:5" x14ac:dyDescent="0.3">
      <c r="A41" s="29" t="s">
        <v>163</v>
      </c>
      <c r="B41" s="33">
        <v>2</v>
      </c>
      <c r="C41" s="38">
        <v>22000</v>
      </c>
      <c r="D41" s="15">
        <f t="shared" si="0"/>
        <v>44000</v>
      </c>
      <c r="E41" s="5"/>
    </row>
    <row r="42" spans="1:5" x14ac:dyDescent="0.3">
      <c r="A42" s="29" t="s">
        <v>164</v>
      </c>
      <c r="B42" s="33">
        <v>2</v>
      </c>
      <c r="C42" s="38">
        <v>15000</v>
      </c>
      <c r="D42" s="15">
        <f t="shared" si="0"/>
        <v>30000</v>
      </c>
      <c r="E42" s="5"/>
    </row>
    <row r="43" spans="1:5" x14ac:dyDescent="0.3">
      <c r="A43" s="28" t="s">
        <v>165</v>
      </c>
      <c r="B43" s="33">
        <v>5</v>
      </c>
      <c r="C43" s="38">
        <v>30000</v>
      </c>
      <c r="D43" s="15">
        <f t="shared" si="0"/>
        <v>150000</v>
      </c>
      <c r="E43" s="5"/>
    </row>
    <row r="44" spans="1:5" x14ac:dyDescent="0.3">
      <c r="A44" s="31" t="s">
        <v>166</v>
      </c>
      <c r="B44" s="33">
        <v>4</v>
      </c>
      <c r="C44" s="1">
        <v>180000</v>
      </c>
      <c r="D44" s="15">
        <f t="shared" si="0"/>
        <v>720000</v>
      </c>
      <c r="E44" s="5"/>
    </row>
    <row r="45" spans="1:5" x14ac:dyDescent="0.3">
      <c r="A45" s="31" t="s">
        <v>167</v>
      </c>
      <c r="B45" s="33">
        <v>3</v>
      </c>
      <c r="C45" s="1">
        <v>220000</v>
      </c>
      <c r="D45" s="15">
        <f t="shared" si="0"/>
        <v>660000</v>
      </c>
      <c r="E45" s="5"/>
    </row>
    <row r="46" spans="1:5" x14ac:dyDescent="0.3">
      <c r="A46" s="31" t="s">
        <v>168</v>
      </c>
      <c r="B46" s="33">
        <v>2</v>
      </c>
      <c r="C46" s="1">
        <v>150000</v>
      </c>
      <c r="D46" s="15">
        <f t="shared" si="0"/>
        <v>300000</v>
      </c>
      <c r="E46" s="5"/>
    </row>
    <row r="47" spans="1:5" ht="15" thickBot="1" x14ac:dyDescent="0.35">
      <c r="A47" s="32" t="s">
        <v>169</v>
      </c>
      <c r="B47" s="34">
        <v>2</v>
      </c>
      <c r="C47" s="38">
        <v>180000</v>
      </c>
      <c r="D47" s="15">
        <f t="shared" si="0"/>
        <v>360000</v>
      </c>
      <c r="E47" s="5"/>
    </row>
    <row r="48" spans="1:5" x14ac:dyDescent="0.3">
      <c r="D48" s="41">
        <f>SUBTOTAL(9,D5:D47)</f>
        <v>52797608</v>
      </c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Order, 2025 Edit</vt:lpstr>
      <vt:lpstr>May Order,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Liberatha Furaha</cp:lastModifiedBy>
  <cp:lastPrinted>2025-04-30T14:07:22Z</cp:lastPrinted>
  <dcterms:created xsi:type="dcterms:W3CDTF">2025-02-28T07:25:16Z</dcterms:created>
  <dcterms:modified xsi:type="dcterms:W3CDTF">2025-04-30T14:13:31Z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23.1.6.0</vt:lpwstr>
  </property>
</Properties>
</file>