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6930"/>
  </bookViews>
  <sheets>
    <sheet name="BoQ " sheetId="1" r:id="rId1"/>
    <sheet name="Photograph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2" i="1"/>
  <c r="A52" i="1"/>
  <c r="F51" i="1"/>
  <c r="F50" i="1"/>
  <c r="F49" i="1"/>
  <c r="F48" i="1"/>
  <c r="A48" i="1"/>
  <c r="A49" i="1"/>
  <c r="A50" i="1" s="1"/>
  <c r="A51" i="1" s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7" i="1"/>
  <c r="F13" i="1"/>
  <c r="F45" i="1"/>
  <c r="F46" i="1"/>
  <c r="F47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/>
  <c r="F19" i="1"/>
  <c r="F17" i="1"/>
  <c r="F16" i="1"/>
  <c r="F15" i="1"/>
  <c r="F14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<sst xmlns="http://schemas.openxmlformats.org/spreadsheetml/2006/main" count="103" uniqueCount="70">
  <si>
    <t>Description</t>
  </si>
  <si>
    <t>UOM</t>
  </si>
  <si>
    <t>Cement</t>
  </si>
  <si>
    <t>Bags</t>
  </si>
  <si>
    <t>Trips</t>
  </si>
  <si>
    <t>Wooden door</t>
  </si>
  <si>
    <t>PCS</t>
  </si>
  <si>
    <t>Kg</t>
  </si>
  <si>
    <t>Plaster Paint (Enduit) 20L</t>
  </si>
  <si>
    <t>Jercan</t>
  </si>
  <si>
    <t>Pierre de France 20 L</t>
  </si>
  <si>
    <t xml:space="preserve">Jercans </t>
  </si>
  <si>
    <t>Black Paint</t>
  </si>
  <si>
    <t>Tins</t>
  </si>
  <si>
    <t>White Paint</t>
  </si>
  <si>
    <t>Paint Brushes</t>
  </si>
  <si>
    <t>Thinner 5L</t>
  </si>
  <si>
    <t>Roller Brushes</t>
  </si>
  <si>
    <t>Pcs</t>
  </si>
  <si>
    <t>Quantity</t>
  </si>
  <si>
    <t>Metallic Doors</t>
  </si>
  <si>
    <t>Metallic Windows</t>
  </si>
  <si>
    <t>Bricks</t>
  </si>
  <si>
    <t>Stones</t>
  </si>
  <si>
    <t>Total Cost/ RwF</t>
  </si>
  <si>
    <t>Plaster sand</t>
  </si>
  <si>
    <t>Nails 12 cm</t>
  </si>
  <si>
    <t>Metallic Gutter</t>
  </si>
  <si>
    <t>M</t>
  </si>
  <si>
    <t>Mastike P38</t>
  </si>
  <si>
    <t>Masnory</t>
  </si>
  <si>
    <t>Helper</t>
  </si>
  <si>
    <t>Plank Madrien</t>
  </si>
  <si>
    <t>Triplex 2.44 x 1. 22 m</t>
  </si>
  <si>
    <t>Nails 4 cm</t>
  </si>
  <si>
    <t>Nails 8 cm</t>
  </si>
  <si>
    <t>Air vent Bricks</t>
  </si>
  <si>
    <t>Rocks ( kale)</t>
  </si>
  <si>
    <t xml:space="preserve">Planks </t>
  </si>
  <si>
    <t>Planks metallic</t>
  </si>
  <si>
    <t>Nails 10 cm</t>
  </si>
  <si>
    <t>Nails 5 cm</t>
  </si>
  <si>
    <t>Concrete sand</t>
  </si>
  <si>
    <t>Rebars</t>
  </si>
  <si>
    <t>Renting rough cast machine</t>
  </si>
  <si>
    <t>Days</t>
  </si>
  <si>
    <t>Grey Paint</t>
  </si>
  <si>
    <t>kg</t>
  </si>
  <si>
    <t>Glass Feye Glass 220 x 122 x 4 mm</t>
  </si>
  <si>
    <t xml:space="preserve">Tank </t>
  </si>
  <si>
    <t>Vane</t>
  </si>
  <si>
    <t>Tape</t>
  </si>
  <si>
    <t xml:space="preserve">Traverse </t>
  </si>
  <si>
    <t>Plastic pipe (90 inch)</t>
  </si>
  <si>
    <t xml:space="preserve">Tefron </t>
  </si>
  <si>
    <t xml:space="preserve">Coude </t>
  </si>
  <si>
    <t>Cole tangite</t>
  </si>
  <si>
    <t>Trucks</t>
  </si>
  <si>
    <t>No</t>
  </si>
  <si>
    <t>BOQ for Rehabilitating the 1994 Genocide Against the Tutsi Survivors Living in Gatwa Village</t>
  </si>
  <si>
    <t xml:space="preserve">TOTAL </t>
  </si>
  <si>
    <t>Small bed</t>
  </si>
  <si>
    <t>Big Bed</t>
  </si>
  <si>
    <t xml:space="preserve">Bed covers </t>
  </si>
  <si>
    <t xml:space="preserve">Pairs </t>
  </si>
  <si>
    <r>
      <t>m</t>
    </r>
    <r>
      <rPr>
        <vertAlign val="superscript"/>
        <sz val="12"/>
        <color theme="1"/>
        <rFont val="Arial"/>
        <family val="2"/>
      </rPr>
      <t>3</t>
    </r>
  </si>
  <si>
    <t>Unity price/RwF</t>
  </si>
  <si>
    <t>Seating room chairs</t>
  </si>
  <si>
    <t>Curtains</t>
  </si>
  <si>
    <t xml:space="preserve">Miscelanous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</si>
</sst>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1" fontId="5" fillId="0" borderId="1" xfId="1" applyNumberFormat="1" applyFont="1" applyBorder="1" applyAlignment="1"/>
    <xf numFmtId="0" fontId="5" fillId="0" borderId="6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64" fontId="5" fillId="0" borderId="1" xfId="1" applyNumberFormat="1" applyFont="1" applyBorder="1" applyAlignment="1"/>
    <xf numFmtId="0" fontId="5" fillId="0" borderId="5" xfId="0" applyFont="1" applyBorder="1"/>
    <xf numFmtId="0" fontId="5" fillId="0" borderId="6" xfId="0" applyFont="1" applyBorder="1" applyAlignment="1">
      <alignment horizontal="left"/>
    </xf>
    <xf numFmtId="0" fontId="5" fillId="0" borderId="3" xfId="0" applyFont="1" applyBorder="1" applyAlignment="1"/>
    <xf numFmtId="164" fontId="5" fillId="0" borderId="3" xfId="1" applyNumberFormat="1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5" fillId="0" borderId="15" xfId="1" applyNumberFormat="1" applyFont="1" applyBorder="1" applyAlignment="1"/>
    <xf numFmtId="0" fontId="5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1" fontId="4" fillId="0" borderId="22" xfId="0" applyNumberFormat="1" applyFont="1" applyBorder="1" applyAlignment="1">
      <alignment horizontal="center"/>
    </xf>
    <xf numFmtId="41" fontId="4" fillId="0" borderId="2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0</xdr:rowOff>
    </xdr:from>
    <xdr:to>
      <xdr:col>12</xdr:col>
      <xdr:colOff>184521</xdr:colOff>
      <xdr:row>17</xdr:row>
      <xdr:rowOff>114467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" y="0"/>
          <a:ext cx="7226671" cy="3245017"/>
        </a:xfrm>
        <a:prstGeom prst="rect">
          <a:avLst/>
        </a:prstGeom>
      </xdr:spPr>
    </xdr:pic>
    <xdr:clientData/>
  </xdr:twoCellAnchor>
  <xdr:twoCellAnchor editAs="oneCell">
    <xdr:from>
      <xdr:col>12</xdr:col>
      <xdr:colOff>342900</xdr:colOff>
      <xdr:row>0</xdr:row>
      <xdr:rowOff>6350</xdr:rowOff>
    </xdr:from>
    <xdr:to>
      <xdr:col>23</xdr:col>
      <xdr:colOff>311493</xdr:colOff>
      <xdr:row>17</xdr:row>
      <xdr:rowOff>177970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6350"/>
          <a:ext cx="6674193" cy="330217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19</xdr:row>
      <xdr:rowOff>63500</xdr:rowOff>
    </xdr:from>
    <xdr:to>
      <xdr:col>14</xdr:col>
      <xdr:colOff>368529</xdr:colOff>
      <xdr:row>36</xdr:row>
      <xdr:rowOff>120814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38650" y="3562350"/>
          <a:ext cx="4464279" cy="3187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tabSelected="1" zoomScale="95" zoomScaleNormal="95" workbookViewId="0">
      <selection activeCell="A2" sqref="A2:F2"/>
    </sheetView>
  </sheetViews>
  <sheetFormatPr defaultColWidth="19" defaultRowHeight="15.5" x14ac:dyDescent="0.35"/>
  <cols>
    <col min="1" max="1" width="8.08984375" style="5" customWidth="1"/>
    <col min="2" max="2" width="39.81640625" style="5" customWidth="1"/>
    <col min="3" max="3" width="19" style="5"/>
    <col min="4" max="5" width="19" style="27"/>
    <col min="6" max="6" width="19" style="28"/>
    <col min="7" max="16384" width="19" style="5"/>
  </cols>
  <sheetData>
    <row r="2" spans="1:6" ht="31.5" customHeight="1" thickBot="1" x14ac:dyDescent="0.4">
      <c r="A2" s="2" t="s">
        <v>59</v>
      </c>
      <c r="B2" s="3"/>
      <c r="C2" s="3"/>
      <c r="D2" s="3"/>
      <c r="E2" s="3"/>
      <c r="F2" s="4"/>
    </row>
    <row r="3" spans="1:6" ht="14.5" customHeight="1" x14ac:dyDescent="0.35">
      <c r="A3" s="6"/>
      <c r="B3" s="6"/>
      <c r="C3" s="6"/>
      <c r="D3" s="6"/>
      <c r="E3" s="6"/>
      <c r="F3" s="7"/>
    </row>
    <row r="4" spans="1:6" ht="16" thickBot="1" x14ac:dyDescent="0.4">
      <c r="A4" s="8"/>
      <c r="B4" s="8"/>
      <c r="C4" s="8"/>
      <c r="D4" s="8"/>
      <c r="E4" s="8"/>
      <c r="F4" s="9"/>
    </row>
    <row r="5" spans="1:6" x14ac:dyDescent="0.35">
      <c r="A5" s="10" t="s">
        <v>58</v>
      </c>
      <c r="B5" s="11" t="s">
        <v>0</v>
      </c>
      <c r="C5" s="11" t="s">
        <v>1</v>
      </c>
      <c r="D5" s="12" t="s">
        <v>19</v>
      </c>
      <c r="E5" s="12" t="s">
        <v>66</v>
      </c>
      <c r="F5" s="11" t="s">
        <v>24</v>
      </c>
    </row>
    <row r="6" spans="1:6" x14ac:dyDescent="0.35">
      <c r="A6" s="13">
        <v>1</v>
      </c>
      <c r="B6" s="14" t="s">
        <v>22</v>
      </c>
      <c r="C6" s="15" t="s">
        <v>18</v>
      </c>
      <c r="D6" s="16">
        <v>4000</v>
      </c>
      <c r="E6" s="16">
        <v>80</v>
      </c>
      <c r="F6" s="17">
        <f>D6*E6</f>
        <v>320000</v>
      </c>
    </row>
    <row r="7" spans="1:6" x14ac:dyDescent="0.35">
      <c r="A7" s="13">
        <f>A6+1</f>
        <v>2</v>
      </c>
      <c r="B7" s="14" t="s">
        <v>36</v>
      </c>
      <c r="C7" s="15" t="s">
        <v>18</v>
      </c>
      <c r="D7" s="16">
        <v>12</v>
      </c>
      <c r="E7" s="16">
        <v>12000</v>
      </c>
      <c r="F7" s="17">
        <f>D7*E7</f>
        <v>144000</v>
      </c>
    </row>
    <row r="8" spans="1:6" ht="19.5" customHeight="1" x14ac:dyDescent="0.35">
      <c r="A8" s="13">
        <f t="shared" ref="A8:A52" si="0">A7+1</f>
        <v>3</v>
      </c>
      <c r="B8" s="14" t="s">
        <v>20</v>
      </c>
      <c r="C8" s="15" t="s">
        <v>18</v>
      </c>
      <c r="D8" s="16">
        <v>2</v>
      </c>
      <c r="E8" s="16">
        <v>82000</v>
      </c>
      <c r="F8" s="17">
        <f>D8*E8</f>
        <v>164000</v>
      </c>
    </row>
    <row r="9" spans="1:6" ht="19.5" customHeight="1" x14ac:dyDescent="0.35">
      <c r="A9" s="13">
        <f t="shared" si="0"/>
        <v>4</v>
      </c>
      <c r="B9" s="14" t="s">
        <v>21</v>
      </c>
      <c r="C9" s="15" t="s">
        <v>18</v>
      </c>
      <c r="D9" s="16">
        <v>4</v>
      </c>
      <c r="E9" s="16">
        <v>35000</v>
      </c>
      <c r="F9" s="17">
        <f>D9*E9</f>
        <v>140000</v>
      </c>
    </row>
    <row r="10" spans="1:6" ht="19.5" customHeight="1" x14ac:dyDescent="0.35">
      <c r="A10" s="13">
        <f t="shared" si="0"/>
        <v>5</v>
      </c>
      <c r="B10" s="14" t="s">
        <v>37</v>
      </c>
      <c r="C10" s="15" t="s">
        <v>18</v>
      </c>
      <c r="D10" s="16">
        <v>2</v>
      </c>
      <c r="E10" s="16">
        <v>12000</v>
      </c>
      <c r="F10" s="17">
        <f>D10*E10</f>
        <v>24000</v>
      </c>
    </row>
    <row r="11" spans="1:6" ht="19.5" customHeight="1" x14ac:dyDescent="0.35">
      <c r="A11" s="13">
        <f t="shared" si="0"/>
        <v>6</v>
      </c>
      <c r="B11" s="14" t="s">
        <v>25</v>
      </c>
      <c r="C11" s="15" t="s">
        <v>4</v>
      </c>
      <c r="D11" s="16">
        <v>2</v>
      </c>
      <c r="E11" s="16">
        <v>80000</v>
      </c>
      <c r="F11" s="17">
        <f>D11*E11</f>
        <v>160000</v>
      </c>
    </row>
    <row r="12" spans="1:6" ht="19.5" customHeight="1" x14ac:dyDescent="0.35">
      <c r="A12" s="13">
        <f t="shared" si="0"/>
        <v>7</v>
      </c>
      <c r="B12" s="14" t="s">
        <v>2</v>
      </c>
      <c r="C12" s="15" t="s">
        <v>3</v>
      </c>
      <c r="D12" s="16">
        <v>50</v>
      </c>
      <c r="E12" s="16">
        <v>12500</v>
      </c>
      <c r="F12" s="17">
        <f>D12*E12</f>
        <v>625000</v>
      </c>
    </row>
    <row r="13" spans="1:6" ht="19.5" customHeight="1" x14ac:dyDescent="0.35">
      <c r="A13" s="13">
        <f t="shared" si="0"/>
        <v>8</v>
      </c>
      <c r="B13" s="18" t="s">
        <v>23</v>
      </c>
      <c r="C13" s="19" t="s">
        <v>57</v>
      </c>
      <c r="D13" s="20">
        <v>2</v>
      </c>
      <c r="E13" s="20">
        <v>8000</v>
      </c>
      <c r="F13" s="17">
        <f>D13*E13</f>
        <v>16000</v>
      </c>
    </row>
    <row r="14" spans="1:6" ht="19.5" customHeight="1" x14ac:dyDescent="0.35">
      <c r="A14" s="13">
        <f t="shared" si="0"/>
        <v>9</v>
      </c>
      <c r="B14" s="18" t="s">
        <v>38</v>
      </c>
      <c r="C14" s="19" t="s">
        <v>18</v>
      </c>
      <c r="D14" s="20">
        <v>72</v>
      </c>
      <c r="E14" s="20">
        <v>800</v>
      </c>
      <c r="F14" s="17">
        <f>D14*E14</f>
        <v>57600</v>
      </c>
    </row>
    <row r="15" spans="1:6" x14ac:dyDescent="0.35">
      <c r="A15" s="13">
        <f t="shared" si="0"/>
        <v>10</v>
      </c>
      <c r="B15" s="21" t="s">
        <v>39</v>
      </c>
      <c r="C15" s="15" t="s">
        <v>18</v>
      </c>
      <c r="D15" s="16">
        <v>4</v>
      </c>
      <c r="E15" s="16">
        <v>18000</v>
      </c>
      <c r="F15" s="22">
        <f>D15*8500</f>
        <v>34000</v>
      </c>
    </row>
    <row r="16" spans="1:6" x14ac:dyDescent="0.35">
      <c r="A16" s="13">
        <f t="shared" si="0"/>
        <v>11</v>
      </c>
      <c r="B16" s="21" t="s">
        <v>26</v>
      </c>
      <c r="C16" s="15" t="s">
        <v>7</v>
      </c>
      <c r="D16" s="16">
        <v>5</v>
      </c>
      <c r="E16" s="16">
        <v>2000</v>
      </c>
      <c r="F16" s="22">
        <f>D16*E16</f>
        <v>10000</v>
      </c>
    </row>
    <row r="17" spans="1:6" x14ac:dyDescent="0.35">
      <c r="A17" s="13">
        <f t="shared" si="0"/>
        <v>12</v>
      </c>
      <c r="B17" s="21" t="s">
        <v>35</v>
      </c>
      <c r="C17" s="15" t="s">
        <v>7</v>
      </c>
      <c r="D17" s="16">
        <v>6</v>
      </c>
      <c r="E17" s="16">
        <v>2000</v>
      </c>
      <c r="F17" s="22">
        <f>D17*E17</f>
        <v>12000</v>
      </c>
    </row>
    <row r="18" spans="1:6" x14ac:dyDescent="0.35">
      <c r="A18" s="13">
        <f t="shared" si="0"/>
        <v>13</v>
      </c>
      <c r="B18" s="21" t="s">
        <v>40</v>
      </c>
      <c r="C18" s="15" t="s">
        <v>7</v>
      </c>
      <c r="D18" s="16">
        <v>5</v>
      </c>
      <c r="E18" s="16">
        <v>2000</v>
      </c>
      <c r="F18" s="22">
        <f>D18*E18</f>
        <v>10000</v>
      </c>
    </row>
    <row r="19" spans="1:6" x14ac:dyDescent="0.35">
      <c r="A19" s="13">
        <f t="shared" si="0"/>
        <v>14</v>
      </c>
      <c r="B19" s="21" t="s">
        <v>34</v>
      </c>
      <c r="C19" s="15" t="s">
        <v>7</v>
      </c>
      <c r="D19" s="16">
        <v>4</v>
      </c>
      <c r="E19" s="16">
        <v>2500</v>
      </c>
      <c r="F19" s="22">
        <f>D19*E19</f>
        <v>10000</v>
      </c>
    </row>
    <row r="20" spans="1:6" x14ac:dyDescent="0.35">
      <c r="A20" s="13">
        <f t="shared" si="0"/>
        <v>15</v>
      </c>
      <c r="B20" s="21" t="s">
        <v>41</v>
      </c>
      <c r="C20" s="15" t="s">
        <v>7</v>
      </c>
      <c r="D20" s="16">
        <v>5</v>
      </c>
      <c r="E20" s="16">
        <v>2500</v>
      </c>
      <c r="F20" s="22">
        <f>D20*E20</f>
        <v>12500</v>
      </c>
    </row>
    <row r="21" spans="1:6" x14ac:dyDescent="0.35">
      <c r="A21" s="13">
        <f t="shared" si="0"/>
        <v>16</v>
      </c>
      <c r="B21" s="21" t="s">
        <v>27</v>
      </c>
      <c r="C21" s="15" t="s">
        <v>28</v>
      </c>
      <c r="D21" s="16">
        <v>24</v>
      </c>
      <c r="E21" s="16">
        <v>3500</v>
      </c>
      <c r="F21" s="22">
        <f>D21*E21</f>
        <v>84000</v>
      </c>
    </row>
    <row r="22" spans="1:6" x14ac:dyDescent="0.35">
      <c r="A22" s="13">
        <f t="shared" si="0"/>
        <v>17</v>
      </c>
      <c r="B22" s="5" t="s">
        <v>29</v>
      </c>
      <c r="C22" s="15" t="s">
        <v>7</v>
      </c>
      <c r="D22" s="16">
        <v>8</v>
      </c>
      <c r="E22" s="16">
        <v>3000</v>
      </c>
      <c r="F22" s="22">
        <f>D22*E22</f>
        <v>24000</v>
      </c>
    </row>
    <row r="23" spans="1:6" x14ac:dyDescent="0.35">
      <c r="A23" s="13">
        <f t="shared" si="0"/>
        <v>18</v>
      </c>
      <c r="B23" s="14" t="s">
        <v>5</v>
      </c>
      <c r="C23" s="15" t="s">
        <v>18</v>
      </c>
      <c r="D23" s="16">
        <v>5</v>
      </c>
      <c r="E23" s="16">
        <v>45000</v>
      </c>
      <c r="F23" s="22">
        <f>D23*E23</f>
        <v>225000</v>
      </c>
    </row>
    <row r="24" spans="1:6" ht="18.5" x14ac:dyDescent="0.35">
      <c r="A24" s="13">
        <f t="shared" si="0"/>
        <v>19</v>
      </c>
      <c r="B24" s="14" t="s">
        <v>42</v>
      </c>
      <c r="C24" s="15" t="s">
        <v>65</v>
      </c>
      <c r="D24" s="16">
        <v>15</v>
      </c>
      <c r="E24" s="16">
        <v>20000</v>
      </c>
      <c r="F24" s="22">
        <f>D24*E24</f>
        <v>300000</v>
      </c>
    </row>
    <row r="25" spans="1:6" x14ac:dyDescent="0.35">
      <c r="A25" s="13">
        <f t="shared" si="0"/>
        <v>20</v>
      </c>
      <c r="B25" s="14" t="s">
        <v>43</v>
      </c>
      <c r="C25" s="15" t="s">
        <v>18</v>
      </c>
      <c r="D25" s="16">
        <v>2</v>
      </c>
      <c r="E25" s="16">
        <v>17000</v>
      </c>
      <c r="F25" s="22">
        <f>D25*E25</f>
        <v>34000</v>
      </c>
    </row>
    <row r="26" spans="1:6" x14ac:dyDescent="0.35">
      <c r="A26" s="13">
        <f t="shared" si="0"/>
        <v>21</v>
      </c>
      <c r="B26" s="14" t="s">
        <v>44</v>
      </c>
      <c r="C26" s="15" t="s">
        <v>45</v>
      </c>
      <c r="D26" s="16">
        <v>4</v>
      </c>
      <c r="E26" s="16">
        <v>5000</v>
      </c>
      <c r="F26" s="22">
        <f>D26*E26</f>
        <v>20000</v>
      </c>
    </row>
    <row r="27" spans="1:6" x14ac:dyDescent="0.35">
      <c r="A27" s="13">
        <f t="shared" si="0"/>
        <v>22</v>
      </c>
      <c r="B27" s="14" t="s">
        <v>30</v>
      </c>
      <c r="C27" s="15" t="s">
        <v>45</v>
      </c>
      <c r="D27" s="16">
        <v>120</v>
      </c>
      <c r="E27" s="16">
        <v>6000</v>
      </c>
      <c r="F27" s="22">
        <f>D27*E27</f>
        <v>720000</v>
      </c>
    </row>
    <row r="28" spans="1:6" x14ac:dyDescent="0.35">
      <c r="A28" s="13">
        <f t="shared" si="0"/>
        <v>23</v>
      </c>
      <c r="B28" s="14" t="s">
        <v>31</v>
      </c>
      <c r="C28" s="15" t="s">
        <v>45</v>
      </c>
      <c r="D28" s="16">
        <v>240</v>
      </c>
      <c r="E28" s="16">
        <v>3000</v>
      </c>
      <c r="F28" s="22">
        <f>D28*E28</f>
        <v>720000</v>
      </c>
    </row>
    <row r="29" spans="1:6" ht="15.65" customHeight="1" x14ac:dyDescent="0.35">
      <c r="A29" s="13">
        <f t="shared" si="0"/>
        <v>24</v>
      </c>
      <c r="B29" s="14" t="s">
        <v>32</v>
      </c>
      <c r="C29" s="15" t="s">
        <v>18</v>
      </c>
      <c r="D29" s="16">
        <v>120</v>
      </c>
      <c r="E29" s="16">
        <v>1500</v>
      </c>
      <c r="F29" s="22">
        <f>D29*E29</f>
        <v>180000</v>
      </c>
    </row>
    <row r="30" spans="1:6" ht="15.65" customHeight="1" x14ac:dyDescent="0.35">
      <c r="A30" s="13">
        <f t="shared" si="0"/>
        <v>25</v>
      </c>
      <c r="B30" s="14" t="s">
        <v>33</v>
      </c>
      <c r="C30" s="15" t="s">
        <v>18</v>
      </c>
      <c r="D30" s="16">
        <v>30</v>
      </c>
      <c r="E30" s="16">
        <v>4500</v>
      </c>
      <c r="F30" s="22">
        <f>D30*E30</f>
        <v>135000</v>
      </c>
    </row>
    <row r="31" spans="1:6" ht="15.65" customHeight="1" x14ac:dyDescent="0.35">
      <c r="A31" s="13">
        <f t="shared" si="0"/>
        <v>26</v>
      </c>
      <c r="B31" s="14" t="s">
        <v>8</v>
      </c>
      <c r="C31" s="15" t="s">
        <v>9</v>
      </c>
      <c r="D31" s="16">
        <v>4</v>
      </c>
      <c r="E31" s="16">
        <v>1400</v>
      </c>
      <c r="F31" s="22">
        <f>D31*E31</f>
        <v>5600</v>
      </c>
    </row>
    <row r="32" spans="1:6" ht="15.65" customHeight="1" x14ac:dyDescent="0.35">
      <c r="A32" s="13">
        <f t="shared" si="0"/>
        <v>27</v>
      </c>
      <c r="B32" s="14" t="s">
        <v>10</v>
      </c>
      <c r="C32" s="15" t="s">
        <v>11</v>
      </c>
      <c r="D32" s="16">
        <v>8</v>
      </c>
      <c r="E32" s="16">
        <v>16000</v>
      </c>
      <c r="F32" s="22">
        <f>D32*E32</f>
        <v>128000</v>
      </c>
    </row>
    <row r="33" spans="1:6" ht="15.65" customHeight="1" x14ac:dyDescent="0.35">
      <c r="A33" s="13">
        <f t="shared" si="0"/>
        <v>28</v>
      </c>
      <c r="B33" s="14" t="s">
        <v>12</v>
      </c>
      <c r="C33" s="15" t="s">
        <v>7</v>
      </c>
      <c r="D33" s="16">
        <v>8</v>
      </c>
      <c r="E33" s="16">
        <v>4000</v>
      </c>
      <c r="F33" s="22">
        <f>D33*E33</f>
        <v>32000</v>
      </c>
    </row>
    <row r="34" spans="1:6" ht="15.65" customHeight="1" x14ac:dyDescent="0.35">
      <c r="A34" s="13">
        <f t="shared" si="0"/>
        <v>29</v>
      </c>
      <c r="B34" s="14" t="s">
        <v>14</v>
      </c>
      <c r="C34" s="15" t="s">
        <v>7</v>
      </c>
      <c r="D34" s="16">
        <v>8</v>
      </c>
      <c r="E34" s="16">
        <v>4000</v>
      </c>
      <c r="F34" s="22">
        <f>D34*E34</f>
        <v>32000</v>
      </c>
    </row>
    <row r="35" spans="1:6" ht="15.65" customHeight="1" x14ac:dyDescent="0.35">
      <c r="A35" s="13">
        <f t="shared" si="0"/>
        <v>30</v>
      </c>
      <c r="B35" s="14" t="s">
        <v>46</v>
      </c>
      <c r="C35" s="15" t="s">
        <v>47</v>
      </c>
      <c r="D35" s="16">
        <v>4</v>
      </c>
      <c r="E35" s="16">
        <v>17000</v>
      </c>
      <c r="F35" s="22">
        <f>D35*E35</f>
        <v>68000</v>
      </c>
    </row>
    <row r="36" spans="1:6" ht="15.65" customHeight="1" x14ac:dyDescent="0.35">
      <c r="A36" s="13">
        <f t="shared" si="0"/>
        <v>31</v>
      </c>
      <c r="B36" s="14" t="s">
        <v>17</v>
      </c>
      <c r="C36" s="15" t="s">
        <v>6</v>
      </c>
      <c r="D36" s="16">
        <v>5</v>
      </c>
      <c r="E36" s="16">
        <v>1200</v>
      </c>
      <c r="F36" s="22">
        <f>D36*E36</f>
        <v>6000</v>
      </c>
    </row>
    <row r="37" spans="1:6" ht="15.65" customHeight="1" x14ac:dyDescent="0.35">
      <c r="A37" s="13">
        <f t="shared" si="0"/>
        <v>32</v>
      </c>
      <c r="B37" s="14" t="s">
        <v>15</v>
      </c>
      <c r="C37" s="15" t="s">
        <v>6</v>
      </c>
      <c r="D37" s="16">
        <v>5</v>
      </c>
      <c r="E37" s="16">
        <v>1000</v>
      </c>
      <c r="F37" s="22">
        <f>D37*E37</f>
        <v>5000</v>
      </c>
    </row>
    <row r="38" spans="1:6" ht="15.65" customHeight="1" x14ac:dyDescent="0.35">
      <c r="A38" s="13">
        <f t="shared" si="0"/>
        <v>33</v>
      </c>
      <c r="B38" s="14" t="s">
        <v>16</v>
      </c>
      <c r="C38" s="15" t="s">
        <v>13</v>
      </c>
      <c r="D38" s="16">
        <v>1</v>
      </c>
      <c r="E38" s="16">
        <v>3500</v>
      </c>
      <c r="F38" s="22">
        <f>D38*E38</f>
        <v>3500</v>
      </c>
    </row>
    <row r="39" spans="1:6" ht="15.65" customHeight="1" x14ac:dyDescent="0.35">
      <c r="A39" s="13">
        <f t="shared" si="0"/>
        <v>34</v>
      </c>
      <c r="B39" s="14" t="s">
        <v>48</v>
      </c>
      <c r="C39" s="15" t="s">
        <v>18</v>
      </c>
      <c r="D39" s="16">
        <v>3</v>
      </c>
      <c r="E39" s="16">
        <v>17000</v>
      </c>
      <c r="F39" s="22">
        <f>D39*E39</f>
        <v>51000</v>
      </c>
    </row>
    <row r="40" spans="1:6" ht="15.65" customHeight="1" x14ac:dyDescent="0.35">
      <c r="A40" s="13">
        <f t="shared" si="0"/>
        <v>35</v>
      </c>
      <c r="B40" s="14" t="s">
        <v>49</v>
      </c>
      <c r="C40" s="15" t="s">
        <v>18</v>
      </c>
      <c r="D40" s="16">
        <v>1</v>
      </c>
      <c r="E40" s="16">
        <v>340000</v>
      </c>
      <c r="F40" s="22">
        <f>E40*D40</f>
        <v>340000</v>
      </c>
    </row>
    <row r="41" spans="1:6" ht="15.65" customHeight="1" x14ac:dyDescent="0.35">
      <c r="A41" s="13">
        <f t="shared" si="0"/>
        <v>36</v>
      </c>
      <c r="B41" s="14" t="s">
        <v>51</v>
      </c>
      <c r="C41" s="15" t="s">
        <v>18</v>
      </c>
      <c r="D41" s="16">
        <v>1</v>
      </c>
      <c r="E41" s="16">
        <v>5000</v>
      </c>
      <c r="F41" s="22">
        <f>E41*D41</f>
        <v>5000</v>
      </c>
    </row>
    <row r="42" spans="1:6" ht="15.65" customHeight="1" x14ac:dyDescent="0.35">
      <c r="A42" s="13">
        <f t="shared" si="0"/>
        <v>37</v>
      </c>
      <c r="B42" s="14" t="s">
        <v>50</v>
      </c>
      <c r="C42" s="15" t="s">
        <v>18</v>
      </c>
      <c r="D42" s="16">
        <v>1</v>
      </c>
      <c r="E42" s="16">
        <v>3500</v>
      </c>
      <c r="F42" s="22">
        <f>E42*D42</f>
        <v>3500</v>
      </c>
    </row>
    <row r="43" spans="1:6" ht="15.65" customHeight="1" x14ac:dyDescent="0.35">
      <c r="A43" s="13">
        <f t="shared" si="0"/>
        <v>38</v>
      </c>
      <c r="B43" s="14" t="s">
        <v>53</v>
      </c>
      <c r="C43" s="15" t="s">
        <v>18</v>
      </c>
      <c r="D43" s="16">
        <v>1</v>
      </c>
      <c r="E43" s="16">
        <v>7500</v>
      </c>
      <c r="F43" s="22">
        <f>E43*D43</f>
        <v>7500</v>
      </c>
    </row>
    <row r="44" spans="1:6" ht="15.65" customHeight="1" x14ac:dyDescent="0.35">
      <c r="A44" s="13">
        <f t="shared" si="0"/>
        <v>39</v>
      </c>
      <c r="B44" s="14" t="s">
        <v>52</v>
      </c>
      <c r="C44" s="15" t="s">
        <v>18</v>
      </c>
      <c r="D44" s="16">
        <v>1</v>
      </c>
      <c r="E44" s="16">
        <v>2500</v>
      </c>
      <c r="F44" s="22">
        <f>E44*D44</f>
        <v>2500</v>
      </c>
    </row>
    <row r="45" spans="1:6" ht="15.65" customHeight="1" x14ac:dyDescent="0.35">
      <c r="A45" s="13">
        <f t="shared" si="0"/>
        <v>40</v>
      </c>
      <c r="B45" s="23" t="s">
        <v>56</v>
      </c>
      <c r="C45" s="15" t="s">
        <v>18</v>
      </c>
      <c r="D45" s="16">
        <v>1</v>
      </c>
      <c r="E45" s="24">
        <v>2500</v>
      </c>
      <c r="F45" s="22">
        <f>E45*D45</f>
        <v>2500</v>
      </c>
    </row>
    <row r="46" spans="1:6" ht="15.65" customHeight="1" x14ac:dyDescent="0.35">
      <c r="A46" s="25">
        <f t="shared" si="0"/>
        <v>41</v>
      </c>
      <c r="B46" s="23" t="s">
        <v>55</v>
      </c>
      <c r="C46" s="19" t="s">
        <v>18</v>
      </c>
      <c r="D46" s="20">
        <v>2</v>
      </c>
      <c r="E46" s="24">
        <v>1500</v>
      </c>
      <c r="F46" s="26">
        <f>E46*D46</f>
        <v>3000</v>
      </c>
    </row>
    <row r="47" spans="1:6" ht="15.65" customHeight="1" x14ac:dyDescent="0.35">
      <c r="A47" s="13">
        <f t="shared" si="0"/>
        <v>42</v>
      </c>
      <c r="B47" s="15" t="s">
        <v>54</v>
      </c>
      <c r="C47" s="15" t="s">
        <v>18</v>
      </c>
      <c r="D47" s="16">
        <v>2</v>
      </c>
      <c r="E47" s="16">
        <v>200</v>
      </c>
      <c r="F47" s="22">
        <f>E47*D47</f>
        <v>400</v>
      </c>
    </row>
    <row r="48" spans="1:6" ht="15.65" customHeight="1" x14ac:dyDescent="0.35">
      <c r="A48" s="13">
        <f t="shared" si="0"/>
        <v>43</v>
      </c>
      <c r="B48" s="1" t="s">
        <v>61</v>
      </c>
      <c r="C48" s="15" t="s">
        <v>18</v>
      </c>
      <c r="D48" s="16">
        <v>1</v>
      </c>
      <c r="E48" s="16">
        <v>40000</v>
      </c>
      <c r="F48" s="22">
        <f>E48*D48</f>
        <v>40000</v>
      </c>
    </row>
    <row r="49" spans="1:6" ht="15.65" customHeight="1" x14ac:dyDescent="0.35">
      <c r="A49" s="13">
        <f t="shared" si="0"/>
        <v>44</v>
      </c>
      <c r="B49" s="1" t="s">
        <v>62</v>
      </c>
      <c r="C49" s="15" t="s">
        <v>18</v>
      </c>
      <c r="D49" s="16">
        <v>1</v>
      </c>
      <c r="E49" s="16">
        <v>70000</v>
      </c>
      <c r="F49" s="22">
        <f>E49*D49</f>
        <v>70000</v>
      </c>
    </row>
    <row r="50" spans="1:6" ht="15.65" customHeight="1" x14ac:dyDescent="0.35">
      <c r="A50" s="13">
        <f t="shared" si="0"/>
        <v>45</v>
      </c>
      <c r="B50" s="1" t="s">
        <v>67</v>
      </c>
      <c r="C50" s="15" t="s">
        <v>18</v>
      </c>
      <c r="D50" s="16">
        <v>1</v>
      </c>
      <c r="E50" s="16">
        <v>300000</v>
      </c>
      <c r="F50" s="22">
        <f>E50*D50</f>
        <v>300000</v>
      </c>
    </row>
    <row r="51" spans="1:6" ht="15.65" customHeight="1" x14ac:dyDescent="0.35">
      <c r="A51" s="25">
        <f t="shared" si="0"/>
        <v>46</v>
      </c>
      <c r="B51" s="15" t="s">
        <v>63</v>
      </c>
      <c r="C51" s="15" t="s">
        <v>64</v>
      </c>
      <c r="D51" s="16">
        <v>1</v>
      </c>
      <c r="E51" s="16">
        <v>10000</v>
      </c>
      <c r="F51" s="22">
        <f>E51*D51</f>
        <v>10000</v>
      </c>
    </row>
    <row r="52" spans="1:6" ht="15.65" customHeight="1" thickBot="1" x14ac:dyDescent="0.4">
      <c r="A52" s="25">
        <f t="shared" si="0"/>
        <v>47</v>
      </c>
      <c r="B52" s="19" t="s">
        <v>68</v>
      </c>
      <c r="C52" s="19" t="s">
        <v>18</v>
      </c>
      <c r="D52" s="20">
        <v>6</v>
      </c>
      <c r="E52" s="24">
        <v>10000</v>
      </c>
      <c r="F52" s="26">
        <f>E52*D52</f>
        <v>60000</v>
      </c>
    </row>
    <row r="53" spans="1:6" ht="15.65" customHeight="1" thickTop="1" thickBot="1" x14ac:dyDescent="0.4">
      <c r="A53" s="33" t="s">
        <v>69</v>
      </c>
      <c r="B53" s="34"/>
      <c r="C53" s="34"/>
      <c r="D53" s="34"/>
      <c r="E53" s="35"/>
      <c r="F53" s="32">
        <v>535660</v>
      </c>
    </row>
    <row r="54" spans="1:6" ht="30" customHeight="1" thickTop="1" thickBot="1" x14ac:dyDescent="0.4">
      <c r="A54" s="29" t="s">
        <v>60</v>
      </c>
      <c r="B54" s="30"/>
      <c r="C54" s="30"/>
      <c r="D54" s="31"/>
      <c r="E54" s="36">
        <f>SUM(F6:F53)</f>
        <v>5892260</v>
      </c>
      <c r="F54" s="37"/>
    </row>
  </sheetData>
  <mergeCells count="4">
    <mergeCell ref="A54:D54"/>
    <mergeCell ref="A53:E53"/>
    <mergeCell ref="E54:F54"/>
    <mergeCell ref="A2:F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 </vt:lpstr>
      <vt:lpstr>Photographs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Ndawura</dc:creator>
  <cp:lastModifiedBy>Hp</cp:lastModifiedBy>
  <dcterms:created xsi:type="dcterms:W3CDTF">2025-02-24T13:07:17Z</dcterms:created>
  <dcterms:modified xsi:type="dcterms:W3CDTF">2025-04-09T10:41:15Z</dcterms:modified>
</cp:coreProperties>
</file>