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ff6a136a46476154/1. SML4Change/0.1 New clients lists/1.Trinity Metals/1. Invoices and Monthly Reports/December 2024/"/>
    </mc:Choice>
  </mc:AlternateContent>
  <xr:revisionPtr revIDLastSave="0" documentId="8_{6FE15F9B-8561-45D0-9E7C-06FCB1ED08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Q4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e6Pn657/wIRrA5qg++XoItWLKyz8rjcHGwLUWvTDfU="/>
    </ext>
  </extLst>
</workbook>
</file>

<file path=xl/calcChain.xml><?xml version="1.0" encoding="utf-8"?>
<calcChain xmlns="http://schemas.openxmlformats.org/spreadsheetml/2006/main">
  <c r="H19" i="1" l="1"/>
  <c r="G19" i="1"/>
  <c r="J19" i="1" s="1"/>
  <c r="H18" i="1"/>
  <c r="G18" i="1"/>
  <c r="J18" i="1" s="1"/>
  <c r="K17" i="1"/>
  <c r="H17" i="1"/>
  <c r="G17" i="1"/>
  <c r="J17" i="1" s="1"/>
  <c r="K16" i="1"/>
  <c r="H16" i="1"/>
  <c r="I16" i="1" s="1"/>
  <c r="H15" i="1"/>
  <c r="G15" i="1"/>
  <c r="I15" i="1" s="1"/>
  <c r="H14" i="1"/>
  <c r="G14" i="1"/>
  <c r="I14" i="1" s="1"/>
  <c r="H13" i="1"/>
  <c r="G13" i="1"/>
  <c r="I13" i="1" s="1"/>
  <c r="K12" i="1"/>
  <c r="H12" i="1"/>
  <c r="G12" i="1"/>
  <c r="I12" i="1" s="1"/>
  <c r="H11" i="1"/>
  <c r="G11" i="1"/>
  <c r="I11" i="1" s="1"/>
  <c r="H10" i="1"/>
  <c r="G10" i="1"/>
  <c r="I10" i="1" s="1"/>
  <c r="J10" i="1" s="1"/>
  <c r="K10" i="1" s="1"/>
  <c r="K9" i="1"/>
  <c r="H9" i="1"/>
  <c r="G9" i="1"/>
  <c r="I9" i="1" s="1"/>
  <c r="K7" i="1"/>
  <c r="G7" i="1"/>
  <c r="I7" i="1" s="1"/>
  <c r="H6" i="1"/>
  <c r="G6" i="1"/>
  <c r="I6" i="1" s="1"/>
  <c r="H5" i="1"/>
  <c r="I5" i="1" s="1"/>
  <c r="G5" i="1"/>
  <c r="H4" i="1"/>
  <c r="H20" i="1" s="1"/>
  <c r="G4" i="1"/>
  <c r="G20" i="1" s="1"/>
  <c r="J13" i="1" l="1"/>
  <c r="K13" i="1" s="1"/>
  <c r="I18" i="1"/>
  <c r="K18" i="1" s="1"/>
  <c r="I4" i="1"/>
  <c r="I19" i="1"/>
  <c r="K19" i="1" s="1"/>
  <c r="I20" i="1" l="1"/>
  <c r="J4" i="1"/>
  <c r="J20" i="1" l="1"/>
  <c r="K4" i="1"/>
</calcChain>
</file>

<file path=xl/sharedStrings.xml><?xml version="1.0" encoding="utf-8"?>
<sst xmlns="http://schemas.openxmlformats.org/spreadsheetml/2006/main" count="58" uniqueCount="50">
  <si>
    <t>Q4 2024:  Printing cost for Training conducted  on-site @ Trinity-Metals</t>
  </si>
  <si>
    <t>Programme</t>
  </si>
  <si>
    <t>Number</t>
  </si>
  <si>
    <t>Dates</t>
  </si>
  <si>
    <t>No of delegates Q4 2024</t>
  </si>
  <si>
    <t>Total delegates Q4</t>
  </si>
  <si>
    <t>Cost per book</t>
  </si>
  <si>
    <t>Total cost (books)</t>
  </si>
  <si>
    <t>Certificate cost @R9,00</t>
  </si>
  <si>
    <t>Total printing cost (books &amp; certificate)</t>
  </si>
  <si>
    <t>Total printing cost per programme</t>
  </si>
  <si>
    <t>Cost per person</t>
  </si>
  <si>
    <t>HIRA</t>
  </si>
  <si>
    <t>Programme 11</t>
  </si>
  <si>
    <t>Programme 12</t>
  </si>
  <si>
    <t>13-14 Nov 2024</t>
  </si>
  <si>
    <t>Programme 13</t>
  </si>
  <si>
    <t>15 -16 Nov</t>
  </si>
  <si>
    <t>HOD POLC (Group 4, Phase A)</t>
  </si>
  <si>
    <t>5-6 Dec 2024</t>
  </si>
  <si>
    <t>HOD POLC (Group 3, Phase B)</t>
  </si>
  <si>
    <t>3-4 Oct 2024</t>
  </si>
  <si>
    <t>FSL (Menya Nibi) Part A</t>
  </si>
  <si>
    <t>Programme 8</t>
  </si>
  <si>
    <t>25-29 Nov 2024</t>
  </si>
  <si>
    <t>FSL (Menya Nibi) Part B</t>
  </si>
  <si>
    <t>Programme 6</t>
  </si>
  <si>
    <t>14-18 Oct 2024</t>
  </si>
  <si>
    <t>Programme 7</t>
  </si>
  <si>
    <t>21-25 Oct 2024</t>
  </si>
  <si>
    <t>Introduction to Blasting</t>
  </si>
  <si>
    <t>Programme 3</t>
  </si>
  <si>
    <t>4-22 Nov 2024</t>
  </si>
  <si>
    <t>Bobcat Operator training &amp; assessment</t>
  </si>
  <si>
    <t>Session 8</t>
  </si>
  <si>
    <t>9-12 Dec 2024</t>
  </si>
  <si>
    <t>Session 9</t>
  </si>
  <si>
    <t>13-16 Dec 2024</t>
  </si>
  <si>
    <t>Session 10</t>
  </si>
  <si>
    <t>17-20 Dec 2024</t>
  </si>
  <si>
    <t>Light vehicle training</t>
  </si>
  <si>
    <t>1-2 Oct 2024</t>
  </si>
  <si>
    <t>Loader (Scoop) Driver training</t>
  </si>
  <si>
    <t>Programme 1</t>
  </si>
  <si>
    <t>3-5 Oct 2024</t>
  </si>
  <si>
    <t>Loco Operator Training</t>
  </si>
  <si>
    <t>7-9 Oct 2024</t>
  </si>
  <si>
    <t>Loco Assistant Training</t>
  </si>
  <si>
    <t>10-11 October 2024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</si>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</sst>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8" x14ac:knownFonts="1">
    <font>
      <sz val="10"/>
      <color rgb="FF000000"/>
      <name val="Arial"/>
      <scheme val="minor"/>
    </font>
    <font>
      <b/>
      <sz val="11"/>
      <color theme="1"/>
      <name val="Roboto"/>
    </font>
    <font>
      <sz val="11"/>
      <color theme="1"/>
      <name val="Roboto"/>
    </font>
    <font>
      <sz val="10"/>
      <color rgb="FF000000"/>
      <name val="Arial"/>
    </font>
    <font>
      <sz val="11"/>
      <color theme="1"/>
      <name val="Arial"/>
    </font>
    <font>
      <sz val="10"/>
      <name val="Arial"/>
    </font>
    <font>
      <sz val="11"/>
      <color rgb="FF000000"/>
      <name val="Roboto"/>
    </font>
    <font>
      <b/>
      <sz val="11"/>
      <color rgb="FFFF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FEF1CC"/>
        <bgColor rgb="FFFEF1CC"/>
      </patternFill>
    </fill>
    <fill>
      <patternFill patternType="solid">
        <fgColor rgb="FFD2F1DA"/>
        <bgColor rgb="FFD2F1DA"/>
      </patternFill>
    </fill>
    <fill>
      <patternFill patternType="solid">
        <fgColor rgb="FFB4E4E8"/>
        <bgColor rgb="FFB4E4E8"/>
      </patternFill>
    </fill>
    <fill>
      <patternFill patternType="solid">
        <fgColor rgb="FFD8D8D8"/>
        <bgColor rgb="FFD8D8D8"/>
      </patternFill>
    </fill>
    <fill>
      <patternFill patternType="solid">
        <fgColor rgb="FFFDE49A"/>
        <bgColor rgb="FFFDE49A"/>
      </patternFill>
    </fill>
    <fill>
      <patternFill patternType="solid">
        <fgColor rgb="FFD9F1F3"/>
        <bgColor rgb="FFD9F1F3"/>
      </patternFill>
    </fill>
    <fill>
      <patternFill patternType="solid">
        <fgColor rgb="FF7F7F7F"/>
        <bgColor rgb="FF7F7F7F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center"/>
    </xf>
    <xf numFmtId="4" fontId="1" fillId="6" borderId="7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right"/>
    </xf>
    <xf numFmtId="4" fontId="4" fillId="4" borderId="9" xfId="0" applyNumberFormat="1" applyFont="1" applyFill="1" applyBorder="1" applyAlignment="1">
      <alignment horizontal="right"/>
    </xf>
    <xf numFmtId="4" fontId="2" fillId="5" borderId="11" xfId="0" applyNumberFormat="1" applyFont="1" applyFill="1" applyBorder="1" applyAlignment="1">
      <alignment horizontal="right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" fontId="4" fillId="3" borderId="14" xfId="0" applyNumberFormat="1" applyFont="1" applyFill="1" applyBorder="1" applyAlignment="1">
      <alignment horizontal="right"/>
    </xf>
    <xf numFmtId="4" fontId="4" fillId="4" borderId="14" xfId="0" applyNumberFormat="1" applyFont="1" applyFill="1" applyBorder="1" applyAlignment="1">
      <alignment horizontal="right"/>
    </xf>
    <xf numFmtId="4" fontId="2" fillId="5" borderId="16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4" fontId="4" fillId="3" borderId="20" xfId="0" applyNumberFormat="1" applyFont="1" applyFill="1" applyBorder="1" applyAlignment="1">
      <alignment horizontal="right"/>
    </xf>
    <xf numFmtId="4" fontId="4" fillId="4" borderId="20" xfId="0" applyNumberFormat="1" applyFont="1" applyFill="1" applyBorder="1" applyAlignment="1">
      <alignment horizontal="right"/>
    </xf>
    <xf numFmtId="4" fontId="2" fillId="5" borderId="22" xfId="0" applyNumberFormat="1" applyFont="1" applyFill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4" fontId="1" fillId="6" borderId="24" xfId="0" applyNumberFormat="1" applyFont="1" applyFill="1" applyBorder="1" applyAlignment="1">
      <alignment horizontal="center" vertical="center"/>
    </xf>
    <xf numFmtId="4" fontId="1" fillId="6" borderId="24" xfId="0" applyNumberFormat="1" applyFont="1" applyFill="1" applyBorder="1" applyAlignment="1">
      <alignment vertical="center"/>
    </xf>
    <xf numFmtId="0" fontId="2" fillId="0" borderId="25" xfId="0" applyFont="1" applyBorder="1"/>
    <xf numFmtId="0" fontId="2" fillId="0" borderId="26" xfId="0" applyFont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4" fontId="4" fillId="3" borderId="26" xfId="0" applyNumberFormat="1" applyFont="1" applyFill="1" applyBorder="1" applyAlignment="1">
      <alignment horizontal="right"/>
    </xf>
    <xf numFmtId="4" fontId="4" fillId="4" borderId="26" xfId="0" applyNumberFormat="1" applyFont="1" applyFill="1" applyBorder="1" applyAlignment="1">
      <alignment horizontal="right"/>
    </xf>
    <xf numFmtId="4" fontId="2" fillId="5" borderId="27" xfId="0" applyNumberFormat="1" applyFont="1" applyFill="1" applyBorder="1" applyAlignment="1">
      <alignment horizontal="right"/>
    </xf>
    <xf numFmtId="0" fontId="2" fillId="0" borderId="28" xfId="0" applyFont="1" applyBorder="1"/>
    <xf numFmtId="0" fontId="2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4" fontId="4" fillId="3" borderId="29" xfId="0" applyNumberFormat="1" applyFont="1" applyFill="1" applyBorder="1" applyAlignment="1">
      <alignment horizontal="right"/>
    </xf>
    <xf numFmtId="4" fontId="4" fillId="4" borderId="29" xfId="0" applyNumberFormat="1" applyFont="1" applyFill="1" applyBorder="1" applyAlignment="1">
      <alignment horizontal="right"/>
    </xf>
    <xf numFmtId="4" fontId="2" fillId="5" borderId="30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" fillId="0" borderId="32" xfId="0" applyFont="1" applyBorder="1"/>
    <xf numFmtId="0" fontId="2" fillId="0" borderId="21" xfId="0" applyFont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" fontId="4" fillId="7" borderId="33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2" fillId="5" borderId="34" xfId="0" applyNumberFormat="1" applyFont="1" applyFill="1" applyBorder="1" applyAlignment="1">
      <alignment horizontal="right"/>
    </xf>
    <xf numFmtId="4" fontId="2" fillId="0" borderId="0" xfId="0" applyNumberFormat="1" applyFont="1"/>
    <xf numFmtId="0" fontId="2" fillId="2" borderId="9" xfId="0" applyFont="1" applyFill="1" applyBorder="1" applyAlignment="1">
      <alignment horizontal="center"/>
    </xf>
    <xf numFmtId="4" fontId="2" fillId="7" borderId="9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4" fontId="2" fillId="7" borderId="14" xfId="0" applyNumberFormat="1" applyFont="1" applyFill="1" applyBorder="1" applyAlignment="1">
      <alignment horizontal="right"/>
    </xf>
    <xf numFmtId="0" fontId="2" fillId="2" borderId="26" xfId="0" applyFont="1" applyFill="1" applyBorder="1" applyAlignment="1">
      <alignment horizontal="center"/>
    </xf>
    <xf numFmtId="4" fontId="2" fillId="7" borderId="26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7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2" fillId="5" borderId="6" xfId="0" applyNumberFormat="1" applyFont="1" applyFill="1" applyBorder="1" applyAlignment="1">
      <alignment horizontal="right"/>
    </xf>
    <xf numFmtId="0" fontId="2" fillId="0" borderId="2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1" fillId="6" borderId="35" xfId="0" applyNumberFormat="1" applyFont="1" applyFill="1" applyBorder="1" applyAlignment="1">
      <alignment horizontal="center" vertical="center"/>
    </xf>
    <xf numFmtId="4" fontId="1" fillId="8" borderId="35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1" fillId="6" borderId="31" xfId="0" applyNumberFormat="1" applyFont="1" applyFill="1" applyBorder="1" applyAlignment="1">
      <alignment horizontal="center" vertical="center"/>
    </xf>
    <xf numFmtId="0" fontId="5" fillId="0" borderId="17" xfId="0" applyFont="1" applyBorder="1"/>
    <xf numFmtId="0" fontId="5" fillId="0" borderId="23" xfId="0" applyFont="1" applyBorder="1"/>
    <xf numFmtId="4" fontId="1" fillId="6" borderId="31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5" xfId="0" applyFont="1" applyBorder="1"/>
    <xf numFmtId="0" fontId="5" fillId="0" borderId="21" xfId="0" applyFont="1" applyBorder="1"/>
    <xf numFmtId="4" fontId="1" fillId="6" borderId="12" xfId="0" applyNumberFormat="1" applyFont="1" applyFill="1" applyBorder="1" applyAlignment="1">
      <alignment horizontal="center" vertical="center"/>
    </xf>
    <xf numFmtId="4" fontId="1" fillId="6" borderId="1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pane xSplit="3" topLeftCell="D1" activePane="topRight" state="frozen"/>
      <selection pane="topRight" activeCell="E2" sqref="E2"/>
    </sheetView>
  </sheetViews>
  <sheetFormatPr defaultColWidth="12.6328125" defaultRowHeight="15" customHeight="1" x14ac:dyDescent="0.25"/>
  <cols>
    <col min="1" max="1" width="34" customWidth="1"/>
    <col min="2" max="2" width="14.90625" hidden="1" customWidth="1"/>
    <col min="3" max="3" width="23.7265625" customWidth="1"/>
    <col min="4" max="5" width="16.26953125" customWidth="1"/>
    <col min="6" max="6" width="10" customWidth="1"/>
    <col min="7" max="7" width="12.36328125" customWidth="1"/>
    <col min="9" max="9" width="20" customWidth="1"/>
    <col min="10" max="10" width="33" customWidth="1"/>
    <col min="11" max="11" width="15.36328125" customWidth="1"/>
  </cols>
  <sheetData>
    <row r="1" spans="1:26" ht="15.75" customHeight="1" x14ac:dyDescent="0.35">
      <c r="A1" s="1" t="s">
        <v>0</v>
      </c>
      <c r="B1" s="2"/>
      <c r="C1" s="3"/>
      <c r="D1" s="3"/>
      <c r="E1" s="3"/>
      <c r="F1" s="3"/>
      <c r="G1" s="3"/>
      <c r="H1" s="2"/>
      <c r="I1" s="3"/>
      <c r="J1" s="2"/>
      <c r="K1" s="2"/>
      <c r="L1" s="2"/>
      <c r="M1" s="2"/>
      <c r="N1" s="2"/>
      <c r="O1" s="2"/>
      <c r="P1" s="2"/>
      <c r="Q1" s="2"/>
      <c r="R1" s="2"/>
    </row>
    <row r="2" spans="1:26" ht="15.75" customHeight="1" x14ac:dyDescent="0.35">
      <c r="A2" s="2"/>
      <c r="B2" s="2"/>
      <c r="C2" s="3"/>
      <c r="D2" s="3"/>
      <c r="E2" s="3"/>
      <c r="F2" s="3"/>
      <c r="G2" s="3"/>
      <c r="H2" s="2"/>
      <c r="I2" s="3"/>
      <c r="J2" s="2"/>
      <c r="K2" s="2"/>
      <c r="L2" s="2"/>
      <c r="M2" s="2"/>
      <c r="N2" s="2"/>
      <c r="O2" s="2"/>
      <c r="P2" s="2"/>
      <c r="Q2" s="2"/>
      <c r="R2" s="2"/>
    </row>
    <row r="3" spans="1:26" ht="42" customHeight="1" x14ac:dyDescent="0.25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9" t="s">
        <v>7</v>
      </c>
      <c r="H3" s="10" t="s">
        <v>8</v>
      </c>
      <c r="I3" s="11" t="s">
        <v>9</v>
      </c>
      <c r="J3" s="12" t="s">
        <v>10</v>
      </c>
      <c r="K3" s="13" t="s">
        <v>11</v>
      </c>
      <c r="L3" s="14"/>
      <c r="M3" s="14"/>
      <c r="N3" s="14"/>
      <c r="O3" s="14"/>
      <c r="P3" s="14"/>
      <c r="Q3" s="14"/>
      <c r="R3" s="14"/>
      <c r="S3" s="15"/>
      <c r="T3" s="15"/>
      <c r="U3" s="15"/>
      <c r="V3" s="15"/>
      <c r="W3" s="15"/>
      <c r="X3" s="15"/>
      <c r="Y3" s="15"/>
      <c r="Z3" s="15"/>
    </row>
    <row r="4" spans="1:26" ht="15.75" customHeight="1" x14ac:dyDescent="0.35">
      <c r="A4" s="16" t="s">
        <v>12</v>
      </c>
      <c r="B4" s="17" t="s">
        <v>13</v>
      </c>
      <c r="C4" s="18">
        <v>45607</v>
      </c>
      <c r="D4" s="19">
        <v>6</v>
      </c>
      <c r="E4" s="88">
        <v>56</v>
      </c>
      <c r="F4" s="20">
        <v>93</v>
      </c>
      <c r="G4" s="20">
        <f t="shared" ref="G4:G7" si="0">D4*F4</f>
        <v>558</v>
      </c>
      <c r="H4" s="21">
        <f t="shared" ref="H4:H6" si="1">D4*9</f>
        <v>54</v>
      </c>
      <c r="I4" s="22">
        <f t="shared" ref="I4:I7" si="2">G4+H4</f>
        <v>612</v>
      </c>
      <c r="J4" s="91">
        <f>SUM(I4:I6)</f>
        <v>5712</v>
      </c>
      <c r="K4" s="92">
        <f>J4/E4</f>
        <v>102</v>
      </c>
      <c r="L4" s="2"/>
      <c r="M4" s="2"/>
      <c r="N4" s="2"/>
      <c r="O4" s="2"/>
      <c r="P4" s="2"/>
      <c r="Q4" s="2"/>
      <c r="R4" s="2"/>
    </row>
    <row r="5" spans="1:26" ht="15.75" customHeight="1" x14ac:dyDescent="0.35">
      <c r="A5" s="23" t="s">
        <v>12</v>
      </c>
      <c r="B5" s="24" t="s">
        <v>14</v>
      </c>
      <c r="C5" s="24" t="s">
        <v>15</v>
      </c>
      <c r="D5" s="25">
        <v>30</v>
      </c>
      <c r="E5" s="89"/>
      <c r="F5" s="26">
        <v>93</v>
      </c>
      <c r="G5" s="26">
        <f t="shared" si="0"/>
        <v>2790</v>
      </c>
      <c r="H5" s="27">
        <f t="shared" si="1"/>
        <v>270</v>
      </c>
      <c r="I5" s="28">
        <f t="shared" si="2"/>
        <v>3060</v>
      </c>
      <c r="J5" s="85"/>
      <c r="K5" s="85"/>
      <c r="L5" s="2"/>
      <c r="M5" s="2"/>
      <c r="N5" s="2"/>
      <c r="O5" s="2"/>
      <c r="P5" s="2"/>
      <c r="Q5" s="2"/>
      <c r="R5" s="2"/>
    </row>
    <row r="6" spans="1:26" ht="15.75" customHeight="1" x14ac:dyDescent="0.35">
      <c r="A6" s="29" t="s">
        <v>12</v>
      </c>
      <c r="B6" s="30" t="s">
        <v>16</v>
      </c>
      <c r="C6" s="30" t="s">
        <v>17</v>
      </c>
      <c r="D6" s="31">
        <v>20</v>
      </c>
      <c r="E6" s="90"/>
      <c r="F6" s="32">
        <v>93</v>
      </c>
      <c r="G6" s="32">
        <f t="shared" si="0"/>
        <v>1860</v>
      </c>
      <c r="H6" s="33">
        <f t="shared" si="1"/>
        <v>180</v>
      </c>
      <c r="I6" s="34">
        <f t="shared" si="2"/>
        <v>2040</v>
      </c>
      <c r="J6" s="86"/>
      <c r="K6" s="86"/>
      <c r="L6" s="2"/>
      <c r="M6" s="2"/>
      <c r="N6" s="2"/>
      <c r="O6" s="2"/>
      <c r="P6" s="2"/>
      <c r="Q6" s="2"/>
      <c r="R6" s="2"/>
    </row>
    <row r="7" spans="1:26" ht="15.75" customHeight="1" x14ac:dyDescent="0.35">
      <c r="A7" s="35" t="s">
        <v>18</v>
      </c>
      <c r="B7" s="17"/>
      <c r="C7" s="36" t="s">
        <v>19</v>
      </c>
      <c r="D7" s="19">
        <v>4</v>
      </c>
      <c r="E7" s="19">
        <v>4</v>
      </c>
      <c r="F7" s="20">
        <v>550</v>
      </c>
      <c r="G7" s="20">
        <f t="shared" si="0"/>
        <v>2200</v>
      </c>
      <c r="H7" s="21">
        <v>0</v>
      </c>
      <c r="I7" s="22">
        <f t="shared" si="2"/>
        <v>2200</v>
      </c>
      <c r="J7" s="37">
        <v>2200</v>
      </c>
      <c r="K7" s="38">
        <f>J7/E7</f>
        <v>550</v>
      </c>
      <c r="L7" s="2"/>
      <c r="M7" s="2"/>
      <c r="N7" s="2"/>
      <c r="O7" s="2"/>
      <c r="P7" s="2"/>
      <c r="Q7" s="2"/>
      <c r="R7" s="2"/>
    </row>
    <row r="8" spans="1:26" ht="15.75" customHeight="1" x14ac:dyDescent="0.35">
      <c r="A8" s="39" t="s">
        <v>20</v>
      </c>
      <c r="B8" s="40"/>
      <c r="C8" s="40" t="s">
        <v>21</v>
      </c>
      <c r="D8" s="41">
        <v>16</v>
      </c>
      <c r="E8" s="41"/>
      <c r="F8" s="42"/>
      <c r="G8" s="42"/>
      <c r="H8" s="43"/>
      <c r="I8" s="44"/>
      <c r="J8" s="37"/>
      <c r="K8" s="38"/>
      <c r="L8" s="2"/>
      <c r="M8" s="2"/>
      <c r="N8" s="2"/>
      <c r="O8" s="2"/>
      <c r="P8" s="2"/>
      <c r="Q8" s="2"/>
      <c r="R8" s="2"/>
    </row>
    <row r="9" spans="1:26" ht="15.75" customHeight="1" x14ac:dyDescent="0.35">
      <c r="A9" s="45" t="s">
        <v>22</v>
      </c>
      <c r="B9" s="46" t="s">
        <v>23</v>
      </c>
      <c r="C9" s="47" t="s">
        <v>24</v>
      </c>
      <c r="D9" s="48">
        <v>17</v>
      </c>
      <c r="E9" s="48">
        <v>17</v>
      </c>
      <c r="F9" s="49">
        <v>107</v>
      </c>
      <c r="G9" s="49">
        <f t="shared" ref="G9:G15" si="3">D9*F9</f>
        <v>1819</v>
      </c>
      <c r="H9" s="50">
        <f t="shared" ref="H9:H19" si="4">D9*9</f>
        <v>153</v>
      </c>
      <c r="I9" s="51">
        <f t="shared" ref="I9:I16" si="5">G9+H9</f>
        <v>1972</v>
      </c>
      <c r="J9" s="37">
        <v>1972</v>
      </c>
      <c r="K9" s="38">
        <f t="shared" ref="K9:K10" si="6">J9/E9</f>
        <v>116</v>
      </c>
      <c r="L9" s="2"/>
      <c r="M9" s="2"/>
      <c r="N9" s="2"/>
      <c r="O9" s="2"/>
      <c r="P9" s="2"/>
      <c r="Q9" s="2"/>
      <c r="R9" s="2"/>
    </row>
    <row r="10" spans="1:26" ht="30.75" customHeight="1" x14ac:dyDescent="0.35">
      <c r="A10" s="16" t="s">
        <v>25</v>
      </c>
      <c r="B10" s="17" t="s">
        <v>26</v>
      </c>
      <c r="C10" s="52" t="s">
        <v>27</v>
      </c>
      <c r="D10" s="19">
        <v>11</v>
      </c>
      <c r="E10" s="88">
        <v>24</v>
      </c>
      <c r="F10" s="20">
        <v>172</v>
      </c>
      <c r="G10" s="20">
        <f t="shared" si="3"/>
        <v>1892</v>
      </c>
      <c r="H10" s="21">
        <f t="shared" si="4"/>
        <v>99</v>
      </c>
      <c r="I10" s="22">
        <f t="shared" si="5"/>
        <v>1991</v>
      </c>
      <c r="J10" s="84">
        <f>SUM(I10:I11)</f>
        <v>4344</v>
      </c>
      <c r="K10" s="87">
        <f t="shared" si="6"/>
        <v>181</v>
      </c>
      <c r="L10" s="2"/>
      <c r="M10" s="2"/>
      <c r="N10" s="2"/>
      <c r="O10" s="2"/>
      <c r="P10" s="2"/>
      <c r="Q10" s="2"/>
      <c r="R10" s="2"/>
    </row>
    <row r="11" spans="1:26" ht="30.75" customHeight="1" x14ac:dyDescent="0.35">
      <c r="A11" s="39" t="s">
        <v>25</v>
      </c>
      <c r="B11" s="40" t="s">
        <v>28</v>
      </c>
      <c r="C11" s="53" t="s">
        <v>29</v>
      </c>
      <c r="D11" s="41">
        <v>13</v>
      </c>
      <c r="E11" s="90"/>
      <c r="F11" s="42">
        <v>172</v>
      </c>
      <c r="G11" s="42">
        <f t="shared" si="3"/>
        <v>2236</v>
      </c>
      <c r="H11" s="43">
        <f t="shared" si="4"/>
        <v>117</v>
      </c>
      <c r="I11" s="44">
        <f t="shared" si="5"/>
        <v>2353</v>
      </c>
      <c r="J11" s="86"/>
      <c r="K11" s="86"/>
      <c r="L11" s="2"/>
      <c r="M11" s="2"/>
      <c r="N11" s="2"/>
      <c r="O11" s="2"/>
      <c r="P11" s="2"/>
      <c r="Q11" s="2"/>
      <c r="R11" s="2"/>
    </row>
    <row r="12" spans="1:26" ht="15.75" customHeight="1" x14ac:dyDescent="0.35">
      <c r="A12" s="54" t="s">
        <v>30</v>
      </c>
      <c r="B12" s="55" t="s">
        <v>31</v>
      </c>
      <c r="C12" s="55" t="s">
        <v>32</v>
      </c>
      <c r="D12" s="56">
        <v>22</v>
      </c>
      <c r="E12" s="56">
        <v>22</v>
      </c>
      <c r="F12" s="57">
        <v>307</v>
      </c>
      <c r="G12" s="57">
        <f t="shared" si="3"/>
        <v>6754</v>
      </c>
      <c r="H12" s="58">
        <f t="shared" si="4"/>
        <v>198</v>
      </c>
      <c r="I12" s="59">
        <f t="shared" si="5"/>
        <v>6952</v>
      </c>
      <c r="J12" s="37">
        <v>6952</v>
      </c>
      <c r="K12" s="38">
        <f>J12/E12</f>
        <v>316</v>
      </c>
      <c r="L12" s="60"/>
      <c r="M12" s="60"/>
      <c r="N12" s="60"/>
      <c r="O12" s="2"/>
      <c r="P12" s="2"/>
      <c r="Q12" s="2"/>
      <c r="R12" s="2"/>
    </row>
    <row r="13" spans="1:26" ht="15.75" customHeight="1" x14ac:dyDescent="0.35">
      <c r="A13" s="16" t="s">
        <v>33</v>
      </c>
      <c r="B13" s="17" t="s">
        <v>34</v>
      </c>
      <c r="C13" s="17" t="s">
        <v>35</v>
      </c>
      <c r="D13" s="61">
        <v>4</v>
      </c>
      <c r="E13" s="93">
        <v>21</v>
      </c>
      <c r="F13" s="62">
        <v>98</v>
      </c>
      <c r="G13" s="62">
        <f t="shared" si="3"/>
        <v>392</v>
      </c>
      <c r="H13" s="21">
        <f t="shared" si="4"/>
        <v>36</v>
      </c>
      <c r="I13" s="22">
        <f t="shared" si="5"/>
        <v>428</v>
      </c>
      <c r="J13" s="84">
        <f>SUM(I13:I15)</f>
        <v>2247</v>
      </c>
      <c r="K13" s="87">
        <f>J13/21</f>
        <v>107</v>
      </c>
      <c r="L13" s="2"/>
      <c r="M13" s="2"/>
      <c r="N13" s="2"/>
      <c r="O13" s="2"/>
      <c r="P13" s="2"/>
      <c r="Q13" s="2"/>
      <c r="R13" s="2"/>
    </row>
    <row r="14" spans="1:26" ht="15.75" customHeight="1" x14ac:dyDescent="0.35">
      <c r="A14" s="23" t="s">
        <v>33</v>
      </c>
      <c r="B14" s="24" t="s">
        <v>36</v>
      </c>
      <c r="C14" s="24" t="s">
        <v>37</v>
      </c>
      <c r="D14" s="63">
        <v>4</v>
      </c>
      <c r="E14" s="89"/>
      <c r="F14" s="64">
        <v>98</v>
      </c>
      <c r="G14" s="64">
        <f t="shared" si="3"/>
        <v>392</v>
      </c>
      <c r="H14" s="27">
        <f t="shared" si="4"/>
        <v>36</v>
      </c>
      <c r="I14" s="28">
        <f t="shared" si="5"/>
        <v>428</v>
      </c>
      <c r="J14" s="85"/>
      <c r="K14" s="85"/>
      <c r="L14" s="2"/>
      <c r="M14" s="2"/>
      <c r="N14" s="2"/>
      <c r="O14" s="2"/>
      <c r="P14" s="2"/>
      <c r="Q14" s="2"/>
      <c r="R14" s="2"/>
    </row>
    <row r="15" spans="1:26" ht="15.75" customHeight="1" x14ac:dyDescent="0.35">
      <c r="A15" s="39" t="s">
        <v>33</v>
      </c>
      <c r="B15" s="40" t="s">
        <v>38</v>
      </c>
      <c r="C15" s="40" t="s">
        <v>39</v>
      </c>
      <c r="D15" s="65">
        <v>13</v>
      </c>
      <c r="E15" s="90"/>
      <c r="F15" s="66">
        <v>98</v>
      </c>
      <c r="G15" s="66">
        <f t="shared" si="3"/>
        <v>1274</v>
      </c>
      <c r="H15" s="43">
        <f t="shared" si="4"/>
        <v>117</v>
      </c>
      <c r="I15" s="44">
        <f t="shared" si="5"/>
        <v>1391</v>
      </c>
      <c r="J15" s="86"/>
      <c r="K15" s="86"/>
      <c r="L15" s="2"/>
      <c r="M15" s="2"/>
      <c r="N15" s="2"/>
      <c r="O15" s="2"/>
      <c r="P15" s="2"/>
      <c r="Q15" s="2"/>
      <c r="R15" s="2"/>
    </row>
    <row r="16" spans="1:26" ht="15.75" customHeight="1" x14ac:dyDescent="0.35">
      <c r="A16" s="67" t="s">
        <v>40</v>
      </c>
      <c r="B16" s="68" t="s">
        <v>28</v>
      </c>
      <c r="C16" s="68" t="s">
        <v>41</v>
      </c>
      <c r="D16" s="69">
        <v>7</v>
      </c>
      <c r="E16" s="69">
        <v>7</v>
      </c>
      <c r="F16" s="70">
        <v>0</v>
      </c>
      <c r="G16" s="70">
        <v>0</v>
      </c>
      <c r="H16" s="71">
        <f t="shared" si="4"/>
        <v>63</v>
      </c>
      <c r="I16" s="72">
        <f t="shared" si="5"/>
        <v>63</v>
      </c>
      <c r="J16" s="37">
        <v>63</v>
      </c>
      <c r="K16" s="38">
        <f>J16/E16</f>
        <v>9</v>
      </c>
      <c r="L16" s="2"/>
      <c r="M16" s="2"/>
      <c r="N16" s="2"/>
      <c r="O16" s="2"/>
      <c r="P16" s="2"/>
      <c r="Q16" s="2"/>
      <c r="R16" s="2"/>
    </row>
    <row r="17" spans="1:18" ht="15.75" customHeight="1" x14ac:dyDescent="0.35">
      <c r="A17" s="67" t="s">
        <v>42</v>
      </c>
      <c r="B17" s="73" t="s">
        <v>43</v>
      </c>
      <c r="C17" s="68" t="s">
        <v>44</v>
      </c>
      <c r="D17" s="69">
        <v>2</v>
      </c>
      <c r="E17" s="69">
        <v>2</v>
      </c>
      <c r="F17" s="70">
        <v>114</v>
      </c>
      <c r="G17" s="70">
        <f t="shared" ref="G17:G19" si="7">E17*F17</f>
        <v>228</v>
      </c>
      <c r="H17" s="71">
        <f t="shared" si="4"/>
        <v>18</v>
      </c>
      <c r="I17" s="72">
        <v>246</v>
      </c>
      <c r="J17" s="37">
        <f t="shared" ref="J17:J19" si="8">G17+H17</f>
        <v>246</v>
      </c>
      <c r="K17" s="38">
        <f t="shared" ref="K17:K19" si="9">I17/E17</f>
        <v>123</v>
      </c>
      <c r="L17" s="2"/>
      <c r="M17" s="2"/>
      <c r="N17" s="2"/>
      <c r="O17" s="2"/>
      <c r="P17" s="2"/>
      <c r="Q17" s="2"/>
      <c r="R17" s="2"/>
    </row>
    <row r="18" spans="1:18" ht="15.75" customHeight="1" x14ac:dyDescent="0.35">
      <c r="A18" s="67" t="s">
        <v>45</v>
      </c>
      <c r="B18" s="73" t="s">
        <v>43</v>
      </c>
      <c r="C18" s="68" t="s">
        <v>46</v>
      </c>
      <c r="D18" s="69">
        <v>11</v>
      </c>
      <c r="E18" s="69">
        <v>11</v>
      </c>
      <c r="F18" s="70">
        <v>114</v>
      </c>
      <c r="G18" s="70">
        <f t="shared" si="7"/>
        <v>1254</v>
      </c>
      <c r="H18" s="71">
        <f t="shared" si="4"/>
        <v>99</v>
      </c>
      <c r="I18" s="72">
        <f t="shared" ref="I18:I19" si="10">G18+H18</f>
        <v>1353</v>
      </c>
      <c r="J18" s="37">
        <f t="shared" si="8"/>
        <v>1353</v>
      </c>
      <c r="K18" s="38">
        <f t="shared" si="9"/>
        <v>123</v>
      </c>
      <c r="L18" s="2"/>
      <c r="M18" s="2"/>
      <c r="N18" s="2"/>
      <c r="O18" s="2"/>
      <c r="P18" s="2"/>
      <c r="Q18" s="2"/>
      <c r="R18" s="2"/>
    </row>
    <row r="19" spans="1:18" ht="15.75" customHeight="1" x14ac:dyDescent="0.35">
      <c r="A19" s="67" t="s">
        <v>47</v>
      </c>
      <c r="B19" s="73" t="s">
        <v>43</v>
      </c>
      <c r="C19" s="68" t="s">
        <v>48</v>
      </c>
      <c r="D19" s="69">
        <v>12</v>
      </c>
      <c r="E19" s="69">
        <v>12</v>
      </c>
      <c r="F19" s="70">
        <v>114</v>
      </c>
      <c r="G19" s="70">
        <f t="shared" si="7"/>
        <v>1368</v>
      </c>
      <c r="H19" s="71">
        <f t="shared" si="4"/>
        <v>108</v>
      </c>
      <c r="I19" s="72">
        <f t="shared" si="10"/>
        <v>1476</v>
      </c>
      <c r="J19" s="37">
        <f t="shared" si="8"/>
        <v>1476</v>
      </c>
      <c r="K19" s="38">
        <f t="shared" si="9"/>
        <v>123</v>
      </c>
      <c r="L19" s="2"/>
      <c r="M19" s="2"/>
      <c r="N19" s="2"/>
      <c r="O19" s="2"/>
      <c r="P19" s="2"/>
      <c r="Q19" s="2"/>
      <c r="R19" s="2"/>
    </row>
    <row r="20" spans="1:18" ht="15.75" customHeight="1" x14ac:dyDescent="0.35">
      <c r="A20" s="74" t="s">
        <v>49</v>
      </c>
      <c r="B20" s="75"/>
      <c r="C20" s="76"/>
      <c r="D20" s="76"/>
      <c r="E20" s="76"/>
      <c r="F20" s="77"/>
      <c r="G20" s="78">
        <f t="shared" ref="G20:J20" si="11">SUM(G4:G19)</f>
        <v>25017</v>
      </c>
      <c r="H20" s="78">
        <f t="shared" si="11"/>
        <v>1548</v>
      </c>
      <c r="I20" s="79">
        <f t="shared" si="11"/>
        <v>26565</v>
      </c>
      <c r="J20" s="80">
        <f t="shared" si="11"/>
        <v>26565</v>
      </c>
      <c r="K20" s="81"/>
      <c r="L20" s="2"/>
      <c r="M20" s="2"/>
      <c r="N20" s="2"/>
      <c r="O20" s="2"/>
      <c r="P20" s="2"/>
      <c r="Q20" s="2"/>
      <c r="R20" s="2"/>
    </row>
    <row r="21" spans="1:18" ht="15.75" customHeight="1" x14ac:dyDescent="0.35">
      <c r="A21" s="2"/>
      <c r="B21" s="2"/>
      <c r="C21" s="3"/>
      <c r="D21" s="3"/>
      <c r="E21" s="3"/>
      <c r="F21" s="3"/>
      <c r="G21" s="3"/>
      <c r="H21" s="2"/>
      <c r="I21" s="3"/>
      <c r="J21" s="2"/>
      <c r="K21" s="2"/>
      <c r="L21" s="2"/>
      <c r="M21" s="2"/>
      <c r="N21" s="2"/>
      <c r="O21" s="2"/>
      <c r="P21" s="2"/>
      <c r="Q21" s="2"/>
      <c r="R21" s="2"/>
    </row>
    <row r="22" spans="1:18" ht="15.75" customHeight="1" x14ac:dyDescent="0.35">
      <c r="A22" s="2"/>
      <c r="B22" s="2"/>
      <c r="C22" s="3"/>
      <c r="D22" s="3"/>
      <c r="E22" s="3"/>
      <c r="F22" s="3"/>
      <c r="G22" s="3"/>
      <c r="H22" s="2"/>
      <c r="I22" s="3"/>
      <c r="J22" s="2"/>
      <c r="K22" s="2"/>
      <c r="L22" s="2"/>
      <c r="M22" s="2"/>
      <c r="N22" s="2"/>
      <c r="O22" s="2"/>
      <c r="P22" s="2"/>
      <c r="Q22" s="2"/>
      <c r="R22" s="2"/>
    </row>
    <row r="23" spans="1:18" ht="15.75" customHeight="1" x14ac:dyDescent="0.35">
      <c r="A23" s="2"/>
      <c r="B23" s="2"/>
      <c r="C23" s="3"/>
      <c r="D23" s="3"/>
      <c r="E23" s="3"/>
      <c r="F23" s="3"/>
      <c r="G23" s="82"/>
      <c r="H23" s="82"/>
      <c r="I23" s="82"/>
      <c r="J23" s="82"/>
      <c r="K23" s="2"/>
      <c r="L23" s="2"/>
      <c r="M23" s="2"/>
      <c r="N23" s="2"/>
      <c r="O23" s="2"/>
      <c r="P23" s="2"/>
      <c r="Q23" s="2"/>
      <c r="R23" s="2"/>
    </row>
    <row r="24" spans="1:18" ht="15.75" customHeight="1" x14ac:dyDescent="0.35">
      <c r="A24" s="2"/>
      <c r="B24" s="2"/>
      <c r="C24" s="3"/>
      <c r="D24" s="3"/>
      <c r="E24" s="3"/>
      <c r="F24" s="3"/>
      <c r="G24" s="3"/>
      <c r="H24" s="2"/>
      <c r="I24" s="3"/>
      <c r="J24" s="2"/>
      <c r="K24" s="2"/>
      <c r="L24" s="2"/>
      <c r="M24" s="2"/>
      <c r="N24" s="2"/>
      <c r="O24" s="2"/>
      <c r="P24" s="2"/>
      <c r="Q24" s="2"/>
      <c r="R24" s="2"/>
    </row>
    <row r="25" spans="1:18" ht="15.75" customHeight="1" x14ac:dyDescent="0.35">
      <c r="A25" s="2"/>
      <c r="B25" s="2"/>
      <c r="C25" s="3"/>
      <c r="D25" s="3"/>
      <c r="E25" s="3"/>
      <c r="F25" s="3"/>
      <c r="G25" s="3"/>
      <c r="H25" s="2"/>
      <c r="I25" s="3"/>
      <c r="J25" s="2"/>
      <c r="K25" s="2"/>
      <c r="L25" s="2"/>
      <c r="M25" s="2"/>
      <c r="N25" s="2"/>
      <c r="O25" s="2"/>
      <c r="P25" s="2"/>
      <c r="Q25" s="2"/>
      <c r="R25" s="2"/>
    </row>
    <row r="26" spans="1:18" ht="15.75" customHeight="1" x14ac:dyDescent="0.35">
      <c r="A26" s="2"/>
      <c r="B26" s="2"/>
      <c r="C26" s="3"/>
      <c r="D26" s="3"/>
      <c r="E26" s="3"/>
      <c r="F26" s="3"/>
      <c r="G26" s="3"/>
      <c r="H26" s="2"/>
      <c r="I26" s="3"/>
      <c r="J26" s="2"/>
      <c r="K26" s="2"/>
      <c r="L26" s="2"/>
      <c r="M26" s="2"/>
      <c r="N26" s="2"/>
      <c r="O26" s="2"/>
      <c r="P26" s="2"/>
      <c r="Q26" s="2"/>
      <c r="R26" s="2"/>
    </row>
    <row r="27" spans="1:18" ht="15.75" customHeight="1" x14ac:dyDescent="0.35">
      <c r="A27" s="2"/>
      <c r="B27" s="2"/>
      <c r="C27" s="3"/>
      <c r="D27" s="3"/>
      <c r="E27" s="3"/>
      <c r="F27" s="3"/>
      <c r="G27" s="3"/>
      <c r="H27" s="2"/>
      <c r="I27" s="3"/>
      <c r="J27" s="2"/>
      <c r="K27" s="2"/>
      <c r="L27" s="2"/>
      <c r="M27" s="2"/>
      <c r="N27" s="2"/>
      <c r="O27" s="2"/>
      <c r="P27" s="2"/>
      <c r="Q27" s="2"/>
      <c r="R27" s="2"/>
    </row>
    <row r="28" spans="1:18" ht="15.75" customHeight="1" x14ac:dyDescent="0.35">
      <c r="A28" s="2"/>
      <c r="B28" s="2"/>
      <c r="C28" s="3"/>
      <c r="D28" s="3"/>
      <c r="E28" s="3"/>
      <c r="F28" s="3"/>
      <c r="G28" s="3"/>
      <c r="H28" s="2"/>
      <c r="I28" s="3"/>
      <c r="J28" s="2"/>
      <c r="K28" s="2"/>
      <c r="L28" s="2"/>
      <c r="M28" s="2"/>
      <c r="N28" s="2"/>
      <c r="O28" s="2"/>
      <c r="P28" s="2"/>
      <c r="Q28" s="2"/>
      <c r="R28" s="2"/>
    </row>
    <row r="29" spans="1:18" ht="15.75" customHeight="1" x14ac:dyDescent="0.35">
      <c r="A29" s="2"/>
      <c r="B29" s="2"/>
      <c r="C29" s="3"/>
      <c r="D29" s="3"/>
      <c r="E29" s="3"/>
      <c r="F29" s="3"/>
      <c r="G29" s="3"/>
      <c r="H29" s="2"/>
      <c r="I29" s="3"/>
      <c r="J29" s="2"/>
      <c r="K29" s="2"/>
      <c r="L29" s="2"/>
      <c r="M29" s="2"/>
      <c r="N29" s="2"/>
      <c r="O29" s="2"/>
      <c r="P29" s="2"/>
      <c r="Q29" s="2"/>
      <c r="R29" s="2"/>
    </row>
    <row r="30" spans="1:18" ht="15.75" customHeight="1" x14ac:dyDescent="0.35">
      <c r="A30" s="2"/>
      <c r="B30" s="2"/>
      <c r="C30" s="3"/>
      <c r="D30" s="3"/>
      <c r="E30" s="3"/>
      <c r="F30" s="3"/>
      <c r="G30" s="3"/>
      <c r="H30" s="2"/>
      <c r="I30" s="3"/>
      <c r="J30" s="2"/>
      <c r="K30" s="2"/>
      <c r="L30" s="2"/>
      <c r="M30" s="2"/>
      <c r="N30" s="2"/>
      <c r="O30" s="2"/>
      <c r="P30" s="2"/>
      <c r="Q30" s="2"/>
      <c r="R30" s="2"/>
    </row>
    <row r="31" spans="1:18" ht="15.75" customHeight="1" x14ac:dyDescent="0.35">
      <c r="A31" s="2"/>
      <c r="B31" s="2"/>
      <c r="C31" s="3"/>
      <c r="D31" s="3"/>
      <c r="E31" s="3"/>
      <c r="F31" s="3"/>
      <c r="G31" s="3"/>
      <c r="H31" s="2"/>
      <c r="I31" s="3"/>
      <c r="J31" s="2"/>
      <c r="K31" s="2"/>
      <c r="L31" s="2"/>
      <c r="M31" s="2"/>
      <c r="N31" s="2"/>
      <c r="O31" s="2"/>
      <c r="P31" s="2"/>
      <c r="Q31" s="2"/>
      <c r="R31" s="2"/>
    </row>
    <row r="32" spans="1:18" ht="15.75" customHeight="1" x14ac:dyDescent="0.35">
      <c r="A32" s="2"/>
      <c r="B32" s="2"/>
      <c r="C32" s="3"/>
      <c r="D32" s="3"/>
      <c r="E32" s="3"/>
      <c r="F32" s="3"/>
      <c r="G32" s="3"/>
      <c r="H32" s="2"/>
      <c r="I32" s="3"/>
      <c r="J32" s="2"/>
      <c r="K32" s="2"/>
      <c r="L32" s="2"/>
      <c r="M32" s="2"/>
      <c r="N32" s="2"/>
      <c r="O32" s="2"/>
      <c r="P32" s="2"/>
      <c r="Q32" s="2"/>
      <c r="R32" s="2"/>
    </row>
    <row r="33" spans="1:18" ht="15.75" customHeight="1" x14ac:dyDescent="0.35">
      <c r="A33" s="2"/>
      <c r="B33" s="2"/>
      <c r="C33" s="3"/>
      <c r="D33" s="3"/>
      <c r="E33" s="3"/>
      <c r="F33" s="3"/>
      <c r="G33" s="3"/>
      <c r="H33" s="2"/>
      <c r="I33" s="3"/>
      <c r="J33" s="2"/>
      <c r="K33" s="2"/>
      <c r="L33" s="2"/>
      <c r="M33" s="2"/>
      <c r="N33" s="2"/>
      <c r="O33" s="2"/>
      <c r="P33" s="2"/>
      <c r="Q33" s="2"/>
      <c r="R33" s="2"/>
    </row>
    <row r="34" spans="1:18" ht="15.75" customHeight="1" x14ac:dyDescent="0.35">
      <c r="A34" s="2"/>
      <c r="B34" s="2"/>
      <c r="C34" s="3"/>
      <c r="D34" s="3"/>
      <c r="E34" s="3"/>
      <c r="F34" s="3"/>
      <c r="G34" s="3"/>
      <c r="H34" s="2"/>
      <c r="I34" s="3"/>
      <c r="J34" s="2"/>
      <c r="K34" s="2"/>
      <c r="L34" s="2"/>
      <c r="M34" s="2"/>
      <c r="N34" s="2"/>
      <c r="O34" s="2"/>
      <c r="P34" s="2"/>
      <c r="Q34" s="2"/>
      <c r="R34" s="2"/>
    </row>
    <row r="35" spans="1:18" ht="15.75" customHeight="1" x14ac:dyDescent="0.35">
      <c r="A35" s="2"/>
      <c r="B35" s="2"/>
      <c r="C35" s="3"/>
      <c r="D35" s="3"/>
      <c r="E35" s="3"/>
      <c r="F35" s="3"/>
      <c r="G35" s="3"/>
      <c r="H35" s="2"/>
      <c r="I35" s="3"/>
      <c r="J35" s="2"/>
      <c r="K35" s="2"/>
      <c r="L35" s="2"/>
      <c r="M35" s="2"/>
      <c r="N35" s="2"/>
      <c r="O35" s="2"/>
      <c r="P35" s="2"/>
      <c r="Q35" s="2"/>
      <c r="R35" s="2"/>
    </row>
    <row r="36" spans="1:18" ht="15.75" customHeight="1" x14ac:dyDescent="0.35">
      <c r="A36" s="2"/>
      <c r="B36" s="2"/>
      <c r="C36" s="3"/>
      <c r="D36" s="3"/>
      <c r="E36" s="3"/>
      <c r="F36" s="3"/>
      <c r="G36" s="3"/>
      <c r="H36" s="2"/>
      <c r="I36" s="3"/>
      <c r="J36" s="2"/>
      <c r="K36" s="2"/>
      <c r="L36" s="2"/>
      <c r="M36" s="2"/>
      <c r="N36" s="2"/>
      <c r="O36" s="2"/>
      <c r="P36" s="2"/>
      <c r="Q36" s="2"/>
      <c r="R36" s="2"/>
    </row>
    <row r="37" spans="1:18" ht="15.75" customHeight="1" x14ac:dyDescent="0.35">
      <c r="A37" s="2"/>
      <c r="B37" s="2"/>
      <c r="C37" s="3"/>
      <c r="D37" s="3"/>
      <c r="E37" s="3"/>
      <c r="F37" s="3"/>
      <c r="G37" s="3"/>
      <c r="H37" s="2"/>
      <c r="I37" s="3"/>
      <c r="J37" s="2"/>
      <c r="K37" s="2"/>
      <c r="L37" s="2"/>
      <c r="M37" s="2"/>
      <c r="N37" s="2"/>
      <c r="O37" s="2"/>
      <c r="P37" s="2"/>
      <c r="Q37" s="2"/>
      <c r="R37" s="2"/>
    </row>
    <row r="38" spans="1:18" ht="15.75" customHeight="1" x14ac:dyDescent="0.35">
      <c r="A38" s="2"/>
      <c r="B38" s="2"/>
      <c r="C38" s="3"/>
      <c r="D38" s="3"/>
      <c r="E38" s="3"/>
      <c r="F38" s="3"/>
      <c r="G38" s="3"/>
      <c r="H38" s="2"/>
      <c r="I38" s="3"/>
      <c r="J38" s="2"/>
      <c r="K38" s="2"/>
      <c r="L38" s="2"/>
      <c r="M38" s="2"/>
      <c r="N38" s="2"/>
      <c r="O38" s="2"/>
      <c r="P38" s="2"/>
      <c r="Q38" s="2"/>
      <c r="R38" s="2"/>
    </row>
    <row r="39" spans="1:18" ht="15.75" customHeight="1" x14ac:dyDescent="0.35">
      <c r="A39" s="2"/>
      <c r="B39" s="2"/>
      <c r="C39" s="3"/>
      <c r="D39" s="3"/>
      <c r="E39" s="3"/>
      <c r="F39" s="3"/>
      <c r="G39" s="3"/>
      <c r="H39" s="2"/>
      <c r="I39" s="3"/>
      <c r="J39" s="2"/>
      <c r="K39" s="2"/>
      <c r="L39" s="2"/>
      <c r="M39" s="2"/>
      <c r="N39" s="2"/>
      <c r="O39" s="2"/>
      <c r="P39" s="2"/>
      <c r="Q39" s="2"/>
      <c r="R39" s="2"/>
    </row>
    <row r="40" spans="1:18" ht="15.75" customHeight="1" x14ac:dyDescent="0.35">
      <c r="A40" s="2"/>
      <c r="B40" s="2"/>
      <c r="C40" s="3"/>
      <c r="D40" s="3"/>
      <c r="E40" s="3"/>
      <c r="F40" s="3"/>
      <c r="G40" s="3"/>
      <c r="H40" s="2"/>
      <c r="I40" s="3"/>
      <c r="J40" s="2"/>
      <c r="K40" s="2"/>
      <c r="L40" s="2"/>
      <c r="M40" s="2"/>
      <c r="N40" s="2"/>
      <c r="O40" s="2"/>
      <c r="P40" s="2"/>
      <c r="Q40" s="2"/>
      <c r="R40" s="2"/>
    </row>
    <row r="41" spans="1:18" ht="15.75" customHeight="1" x14ac:dyDescent="0.35">
      <c r="A41" s="2"/>
      <c r="B41" s="2"/>
      <c r="C41" s="3"/>
      <c r="D41" s="3"/>
      <c r="E41" s="3"/>
      <c r="F41" s="3"/>
      <c r="G41" s="3"/>
      <c r="H41" s="2"/>
      <c r="I41" s="3"/>
      <c r="J41" s="2"/>
      <c r="K41" s="2"/>
      <c r="L41" s="2"/>
      <c r="M41" s="2"/>
      <c r="N41" s="2"/>
      <c r="O41" s="2"/>
      <c r="P41" s="2"/>
      <c r="Q41" s="2"/>
      <c r="R41" s="2"/>
    </row>
    <row r="42" spans="1:18" ht="15.75" customHeight="1" x14ac:dyDescent="0.35">
      <c r="A42" s="2"/>
      <c r="B42" s="2"/>
      <c r="C42" s="3"/>
      <c r="D42" s="3"/>
      <c r="E42" s="3"/>
      <c r="F42" s="3"/>
      <c r="G42" s="3"/>
      <c r="H42" s="2"/>
      <c r="I42" s="3"/>
      <c r="J42" s="2"/>
      <c r="K42" s="2"/>
      <c r="L42" s="2"/>
      <c r="M42" s="2"/>
      <c r="N42" s="2"/>
      <c r="O42" s="2"/>
      <c r="P42" s="2"/>
      <c r="Q42" s="2"/>
      <c r="R42" s="2"/>
    </row>
    <row r="43" spans="1:18" ht="15.75" customHeight="1" x14ac:dyDescent="0.35">
      <c r="A43" s="2"/>
      <c r="B43" s="2"/>
      <c r="C43" s="3"/>
      <c r="D43" s="3"/>
      <c r="E43" s="3"/>
      <c r="F43" s="3"/>
      <c r="G43" s="3"/>
      <c r="H43" s="2"/>
      <c r="I43" s="3"/>
      <c r="J43" s="2"/>
      <c r="K43" s="2"/>
      <c r="L43" s="2"/>
      <c r="M43" s="2"/>
      <c r="N43" s="2"/>
      <c r="O43" s="2"/>
      <c r="P43" s="2"/>
      <c r="Q43" s="2"/>
      <c r="R43" s="2"/>
    </row>
    <row r="44" spans="1:18" ht="15.75" customHeight="1" x14ac:dyDescent="0.35">
      <c r="A44" s="2"/>
      <c r="B44" s="2"/>
      <c r="C44" s="3"/>
      <c r="D44" s="3"/>
      <c r="E44" s="3"/>
      <c r="F44" s="3"/>
      <c r="G44" s="3"/>
      <c r="H44" s="2"/>
      <c r="I44" s="3"/>
      <c r="J44" s="2"/>
      <c r="K44" s="2"/>
      <c r="L44" s="2"/>
      <c r="M44" s="2"/>
      <c r="N44" s="2"/>
      <c r="O44" s="2"/>
      <c r="P44" s="2"/>
      <c r="Q44" s="2"/>
      <c r="R44" s="2"/>
    </row>
    <row r="45" spans="1:18" ht="15.75" customHeight="1" x14ac:dyDescent="0.35">
      <c r="A45" s="2"/>
      <c r="B45" s="2"/>
      <c r="C45" s="3"/>
      <c r="D45" s="3"/>
      <c r="E45" s="3"/>
      <c r="F45" s="3"/>
      <c r="G45" s="3"/>
      <c r="H45" s="2"/>
      <c r="I45" s="3"/>
      <c r="J45" s="2"/>
      <c r="K45" s="2"/>
      <c r="L45" s="2"/>
      <c r="M45" s="2"/>
      <c r="N45" s="2"/>
      <c r="O45" s="2"/>
      <c r="P45" s="2"/>
      <c r="Q45" s="2"/>
      <c r="R45" s="2"/>
    </row>
    <row r="46" spans="1:18" ht="15.75" customHeight="1" x14ac:dyDescent="0.35">
      <c r="A46" s="2"/>
      <c r="B46" s="2"/>
      <c r="C46" s="3"/>
      <c r="D46" s="3"/>
      <c r="E46" s="3"/>
      <c r="F46" s="3"/>
      <c r="G46" s="3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</row>
    <row r="47" spans="1:18" ht="15.75" customHeight="1" x14ac:dyDescent="0.35">
      <c r="A47" s="2"/>
      <c r="B47" s="2"/>
      <c r="C47" s="3"/>
      <c r="D47" s="3"/>
      <c r="E47" s="3"/>
      <c r="F47" s="3"/>
      <c r="G47" s="3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</row>
    <row r="48" spans="1:18" ht="15.75" customHeight="1" x14ac:dyDescent="0.35">
      <c r="A48" s="2"/>
      <c r="B48" s="2"/>
      <c r="C48" s="3"/>
      <c r="D48" s="3"/>
      <c r="E48" s="3"/>
      <c r="F48" s="3"/>
      <c r="G48" s="3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</row>
    <row r="49" spans="1:18" ht="15.75" customHeight="1" x14ac:dyDescent="0.35">
      <c r="A49" s="2"/>
      <c r="B49" s="2"/>
      <c r="C49" s="3"/>
      <c r="D49" s="3"/>
      <c r="E49" s="3"/>
      <c r="F49" s="3"/>
      <c r="G49" s="3"/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</row>
    <row r="50" spans="1:18" ht="15.75" customHeight="1" x14ac:dyDescent="0.35">
      <c r="A50" s="2"/>
      <c r="B50" s="2"/>
      <c r="C50" s="3"/>
      <c r="D50" s="3"/>
      <c r="E50" s="3"/>
      <c r="F50" s="3"/>
      <c r="G50" s="3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</row>
    <row r="51" spans="1:18" ht="15.75" customHeight="1" x14ac:dyDescent="0.35">
      <c r="A51" s="2"/>
      <c r="B51" s="2"/>
      <c r="C51" s="3"/>
      <c r="D51" s="3"/>
      <c r="E51" s="3"/>
      <c r="F51" s="3"/>
      <c r="G51" s="3"/>
      <c r="H51" s="2"/>
      <c r="I51" s="3"/>
      <c r="J51" s="2"/>
      <c r="K51" s="2"/>
      <c r="L51" s="2"/>
      <c r="M51" s="2"/>
      <c r="N51" s="2"/>
      <c r="O51" s="2"/>
      <c r="P51" s="2"/>
      <c r="Q51" s="2"/>
      <c r="R51" s="2"/>
    </row>
    <row r="52" spans="1:18" ht="15.75" customHeight="1" x14ac:dyDescent="0.35">
      <c r="A52" s="2"/>
      <c r="B52" s="2"/>
      <c r="C52" s="3"/>
      <c r="D52" s="3"/>
      <c r="E52" s="3"/>
      <c r="F52" s="3"/>
      <c r="G52" s="3"/>
      <c r="H52" s="2"/>
      <c r="I52" s="3"/>
      <c r="J52" s="2"/>
      <c r="K52" s="2"/>
      <c r="L52" s="2"/>
      <c r="M52" s="2"/>
      <c r="N52" s="2"/>
      <c r="O52" s="2"/>
      <c r="P52" s="2"/>
      <c r="Q52" s="2"/>
      <c r="R52" s="2"/>
    </row>
    <row r="53" spans="1:18" ht="15.75" customHeight="1" x14ac:dyDescent="0.35">
      <c r="A53" s="2"/>
      <c r="B53" s="2"/>
      <c r="C53" s="3"/>
      <c r="D53" s="3"/>
      <c r="E53" s="3"/>
      <c r="F53" s="3"/>
      <c r="G53" s="3"/>
      <c r="H53" s="2"/>
      <c r="I53" s="3"/>
      <c r="J53" s="2"/>
      <c r="K53" s="2"/>
      <c r="L53" s="2"/>
      <c r="M53" s="2"/>
      <c r="N53" s="2"/>
      <c r="O53" s="2"/>
      <c r="P53" s="2"/>
      <c r="Q53" s="2"/>
      <c r="R53" s="2"/>
    </row>
    <row r="54" spans="1:18" ht="15.75" customHeight="1" x14ac:dyDescent="0.35">
      <c r="A54" s="2"/>
      <c r="B54" s="2"/>
      <c r="C54" s="3"/>
      <c r="D54" s="3"/>
      <c r="E54" s="3"/>
      <c r="F54" s="3"/>
      <c r="G54" s="3"/>
      <c r="H54" s="2"/>
      <c r="I54" s="3"/>
      <c r="J54" s="2"/>
      <c r="K54" s="2"/>
      <c r="L54" s="2"/>
      <c r="M54" s="2"/>
      <c r="N54" s="2"/>
      <c r="O54" s="2"/>
      <c r="P54" s="2"/>
      <c r="Q54" s="2"/>
      <c r="R54" s="2"/>
    </row>
    <row r="55" spans="1:18" ht="15.75" customHeight="1" x14ac:dyDescent="0.35">
      <c r="A55" s="2"/>
      <c r="B55" s="2"/>
      <c r="C55" s="3"/>
      <c r="D55" s="3"/>
      <c r="E55" s="3"/>
      <c r="F55" s="3"/>
      <c r="G55" s="3"/>
      <c r="H55" s="2"/>
      <c r="I55" s="3"/>
      <c r="J55" s="2"/>
      <c r="K55" s="2"/>
      <c r="L55" s="2"/>
      <c r="M55" s="2"/>
      <c r="N55" s="2"/>
      <c r="O55" s="2"/>
      <c r="P55" s="2"/>
      <c r="Q55" s="2"/>
      <c r="R55" s="2"/>
    </row>
    <row r="56" spans="1:18" ht="15.75" customHeight="1" x14ac:dyDescent="0.35">
      <c r="A56" s="2"/>
      <c r="B56" s="2"/>
      <c r="C56" s="3"/>
      <c r="D56" s="3"/>
      <c r="E56" s="3"/>
      <c r="F56" s="3"/>
      <c r="G56" s="3"/>
      <c r="H56" s="2"/>
      <c r="I56" s="3"/>
      <c r="J56" s="2"/>
      <c r="K56" s="2"/>
      <c r="L56" s="2"/>
      <c r="M56" s="2"/>
      <c r="N56" s="2"/>
      <c r="O56" s="2"/>
      <c r="P56" s="2"/>
      <c r="Q56" s="2"/>
      <c r="R56" s="2"/>
    </row>
    <row r="57" spans="1:18" ht="15.75" customHeight="1" x14ac:dyDescent="0.35">
      <c r="A57" s="2"/>
      <c r="B57" s="2"/>
      <c r="C57" s="3"/>
      <c r="D57" s="3"/>
      <c r="E57" s="3"/>
      <c r="F57" s="3"/>
      <c r="G57" s="3"/>
      <c r="H57" s="2"/>
      <c r="I57" s="3"/>
      <c r="J57" s="2"/>
      <c r="K57" s="2"/>
      <c r="L57" s="2"/>
      <c r="M57" s="2"/>
      <c r="N57" s="2"/>
      <c r="O57" s="2"/>
      <c r="P57" s="2"/>
      <c r="Q57" s="2"/>
      <c r="R57" s="2"/>
    </row>
    <row r="58" spans="1:18" ht="15.75" customHeight="1" x14ac:dyDescent="0.35">
      <c r="A58" s="2"/>
      <c r="B58" s="2"/>
      <c r="C58" s="3"/>
      <c r="D58" s="3"/>
      <c r="E58" s="3"/>
      <c r="F58" s="3"/>
      <c r="G58" s="3"/>
      <c r="H58" s="2"/>
      <c r="I58" s="3"/>
      <c r="J58" s="2"/>
      <c r="K58" s="2"/>
      <c r="L58" s="2"/>
      <c r="M58" s="2"/>
      <c r="N58" s="2"/>
      <c r="O58" s="2"/>
      <c r="P58" s="2"/>
      <c r="Q58" s="2"/>
      <c r="R58" s="2"/>
    </row>
    <row r="59" spans="1:18" ht="15.75" customHeight="1" x14ac:dyDescent="0.35">
      <c r="A59" s="2"/>
      <c r="B59" s="2"/>
      <c r="C59" s="3"/>
      <c r="D59" s="3"/>
      <c r="E59" s="3"/>
      <c r="F59" s="3"/>
      <c r="G59" s="3"/>
      <c r="H59" s="2"/>
      <c r="I59" s="3"/>
      <c r="J59" s="2"/>
      <c r="K59" s="2"/>
      <c r="L59" s="2"/>
      <c r="M59" s="2"/>
      <c r="N59" s="2"/>
      <c r="O59" s="2"/>
      <c r="P59" s="2"/>
      <c r="Q59" s="2"/>
      <c r="R59" s="2"/>
    </row>
    <row r="60" spans="1:18" ht="15.75" customHeight="1" x14ac:dyDescent="0.35">
      <c r="A60" s="2"/>
      <c r="B60" s="2"/>
      <c r="C60" s="3"/>
      <c r="D60" s="3"/>
      <c r="E60" s="3"/>
      <c r="F60" s="3"/>
      <c r="G60" s="3"/>
      <c r="H60" s="2"/>
      <c r="I60" s="3"/>
      <c r="J60" s="2"/>
      <c r="K60" s="2"/>
      <c r="L60" s="2"/>
      <c r="M60" s="2"/>
      <c r="N60" s="2"/>
      <c r="O60" s="2"/>
      <c r="P60" s="2"/>
      <c r="Q60" s="2"/>
      <c r="R60" s="2"/>
    </row>
    <row r="61" spans="1:18" ht="15.75" customHeight="1" x14ac:dyDescent="0.35">
      <c r="A61" s="2"/>
      <c r="B61" s="2"/>
      <c r="C61" s="3"/>
      <c r="D61" s="3"/>
      <c r="E61" s="3"/>
      <c r="F61" s="3"/>
      <c r="G61" s="3"/>
      <c r="H61" s="2"/>
      <c r="I61" s="3"/>
      <c r="J61" s="2"/>
      <c r="K61" s="2"/>
      <c r="L61" s="2"/>
      <c r="M61" s="2"/>
      <c r="N61" s="2"/>
      <c r="O61" s="2"/>
      <c r="P61" s="2"/>
      <c r="Q61" s="2"/>
      <c r="R61" s="2"/>
    </row>
    <row r="62" spans="1:18" ht="15.75" customHeight="1" x14ac:dyDescent="0.35">
      <c r="A62" s="2"/>
      <c r="B62" s="2"/>
      <c r="C62" s="3"/>
      <c r="D62" s="3"/>
      <c r="E62" s="3"/>
      <c r="F62" s="3"/>
      <c r="G62" s="3"/>
      <c r="H62" s="2"/>
      <c r="I62" s="3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 x14ac:dyDescent="0.35">
      <c r="A63" s="2"/>
      <c r="B63" s="2"/>
      <c r="C63" s="3"/>
      <c r="D63" s="3"/>
      <c r="E63" s="3"/>
      <c r="F63" s="3"/>
      <c r="G63" s="3"/>
      <c r="H63" s="2"/>
      <c r="I63" s="3"/>
      <c r="J63" s="2"/>
      <c r="K63" s="2"/>
      <c r="L63" s="2"/>
      <c r="M63" s="2"/>
      <c r="N63" s="2"/>
      <c r="O63" s="2"/>
      <c r="P63" s="2"/>
      <c r="Q63" s="2"/>
      <c r="R63" s="2"/>
    </row>
    <row r="64" spans="1:18" ht="15.75" customHeight="1" x14ac:dyDescent="0.35">
      <c r="A64" s="2"/>
      <c r="B64" s="2"/>
      <c r="C64" s="3"/>
      <c r="D64" s="3"/>
      <c r="E64" s="3"/>
      <c r="F64" s="3"/>
      <c r="G64" s="3"/>
      <c r="H64" s="2"/>
      <c r="I64" s="3"/>
      <c r="J64" s="2"/>
      <c r="K64" s="2"/>
      <c r="L64" s="2"/>
      <c r="M64" s="2"/>
      <c r="N64" s="2"/>
      <c r="O64" s="2"/>
      <c r="P64" s="2"/>
      <c r="Q64" s="2"/>
      <c r="R64" s="2"/>
    </row>
    <row r="65" spans="1:18" ht="15.75" customHeight="1" x14ac:dyDescent="0.35">
      <c r="A65" s="2"/>
      <c r="B65" s="2"/>
      <c r="C65" s="3"/>
      <c r="D65" s="3"/>
      <c r="E65" s="3"/>
      <c r="F65" s="3"/>
      <c r="G65" s="3"/>
      <c r="H65" s="2"/>
      <c r="I65" s="3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 x14ac:dyDescent="0.35">
      <c r="A66" s="2"/>
      <c r="B66" s="2"/>
      <c r="C66" s="3"/>
      <c r="D66" s="3"/>
      <c r="E66" s="3"/>
      <c r="F66" s="3"/>
      <c r="G66" s="3"/>
      <c r="H66" s="2"/>
      <c r="I66" s="3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 x14ac:dyDescent="0.35">
      <c r="A67" s="2"/>
      <c r="B67" s="2"/>
      <c r="C67" s="3"/>
      <c r="D67" s="3"/>
      <c r="E67" s="3"/>
      <c r="F67" s="3"/>
      <c r="G67" s="3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 x14ac:dyDescent="0.35">
      <c r="A68" s="2"/>
      <c r="B68" s="2"/>
      <c r="C68" s="3"/>
      <c r="D68" s="3"/>
      <c r="E68" s="3"/>
      <c r="F68" s="3"/>
      <c r="G68" s="3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 x14ac:dyDescent="0.35">
      <c r="A69" s="2"/>
      <c r="B69" s="2"/>
      <c r="C69" s="3"/>
      <c r="D69" s="3"/>
      <c r="E69" s="3"/>
      <c r="F69" s="3"/>
      <c r="G69" s="3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 x14ac:dyDescent="0.35">
      <c r="A70" s="2"/>
      <c r="B70" s="2"/>
      <c r="C70" s="3"/>
      <c r="D70" s="3"/>
      <c r="E70" s="3"/>
      <c r="F70" s="3"/>
      <c r="G70" s="3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 x14ac:dyDescent="0.35">
      <c r="A71" s="2"/>
      <c r="B71" s="2"/>
      <c r="C71" s="3"/>
      <c r="D71" s="3"/>
      <c r="E71" s="3"/>
      <c r="F71" s="3"/>
      <c r="G71" s="3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 x14ac:dyDescent="0.35">
      <c r="A72" s="2"/>
      <c r="B72" s="2"/>
      <c r="C72" s="3"/>
      <c r="D72" s="3"/>
      <c r="E72" s="3"/>
      <c r="F72" s="3"/>
      <c r="G72" s="3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 x14ac:dyDescent="0.35">
      <c r="A73" s="2"/>
      <c r="B73" s="2"/>
      <c r="C73" s="3"/>
      <c r="D73" s="3"/>
      <c r="E73" s="3"/>
      <c r="F73" s="3"/>
      <c r="G73" s="3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 x14ac:dyDescent="0.35">
      <c r="A74" s="2"/>
      <c r="B74" s="2"/>
      <c r="C74" s="3"/>
      <c r="D74" s="3"/>
      <c r="E74" s="3"/>
      <c r="F74" s="3"/>
      <c r="G74" s="3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 x14ac:dyDescent="0.35">
      <c r="A75" s="2"/>
      <c r="B75" s="2"/>
      <c r="C75" s="3"/>
      <c r="D75" s="3"/>
      <c r="E75" s="3"/>
      <c r="F75" s="3"/>
      <c r="G75" s="3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 x14ac:dyDescent="0.35">
      <c r="A76" s="2"/>
      <c r="B76" s="2"/>
      <c r="C76" s="3"/>
      <c r="D76" s="3"/>
      <c r="E76" s="3"/>
      <c r="F76" s="3"/>
      <c r="G76" s="3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 x14ac:dyDescent="0.35">
      <c r="A77" s="2"/>
      <c r="B77" s="2"/>
      <c r="C77" s="3"/>
      <c r="D77" s="3"/>
      <c r="E77" s="3"/>
      <c r="F77" s="3"/>
      <c r="G77" s="3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 x14ac:dyDescent="0.35">
      <c r="A78" s="2"/>
      <c r="B78" s="2"/>
      <c r="C78" s="3"/>
      <c r="D78" s="3"/>
      <c r="E78" s="3"/>
      <c r="F78" s="3"/>
      <c r="G78" s="3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 x14ac:dyDescent="0.35">
      <c r="A79" s="2"/>
      <c r="B79" s="2"/>
      <c r="C79" s="3"/>
      <c r="D79" s="3"/>
      <c r="E79" s="3"/>
      <c r="F79" s="3"/>
      <c r="G79" s="3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 x14ac:dyDescent="0.35">
      <c r="A80" s="2"/>
      <c r="B80" s="2"/>
      <c r="C80" s="3"/>
      <c r="D80" s="3"/>
      <c r="E80" s="3"/>
      <c r="F80" s="3"/>
      <c r="G80" s="3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 x14ac:dyDescent="0.35">
      <c r="A81" s="2"/>
      <c r="B81" s="2"/>
      <c r="C81" s="3"/>
      <c r="D81" s="3"/>
      <c r="E81" s="3"/>
      <c r="F81" s="3"/>
      <c r="G81" s="3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 x14ac:dyDescent="0.35">
      <c r="A82" s="2"/>
      <c r="B82" s="2"/>
      <c r="C82" s="3"/>
      <c r="D82" s="3"/>
      <c r="E82" s="3"/>
      <c r="F82" s="3"/>
      <c r="G82" s="3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 x14ac:dyDescent="0.35">
      <c r="A83" s="2"/>
      <c r="B83" s="2"/>
      <c r="C83" s="3"/>
      <c r="D83" s="3"/>
      <c r="E83" s="3"/>
      <c r="F83" s="3"/>
      <c r="G83" s="3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 x14ac:dyDescent="0.35">
      <c r="A84" s="2"/>
      <c r="B84" s="2"/>
      <c r="C84" s="3"/>
      <c r="D84" s="3"/>
      <c r="E84" s="3"/>
      <c r="F84" s="3"/>
      <c r="G84" s="3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 x14ac:dyDescent="0.35">
      <c r="A85" s="2"/>
      <c r="B85" s="2"/>
      <c r="C85" s="3"/>
      <c r="D85" s="3"/>
      <c r="E85" s="3"/>
      <c r="F85" s="3"/>
      <c r="G85" s="3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 x14ac:dyDescent="0.35">
      <c r="A86" s="2"/>
      <c r="B86" s="2"/>
      <c r="C86" s="3"/>
      <c r="D86" s="3"/>
      <c r="E86" s="3"/>
      <c r="F86" s="3"/>
      <c r="G86" s="3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 x14ac:dyDescent="0.35">
      <c r="A87" s="2"/>
      <c r="B87" s="2"/>
      <c r="C87" s="3"/>
      <c r="D87" s="3"/>
      <c r="E87" s="3"/>
      <c r="F87" s="3"/>
      <c r="G87" s="3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 x14ac:dyDescent="0.35">
      <c r="A88" s="2"/>
      <c r="B88" s="2"/>
      <c r="C88" s="3"/>
      <c r="D88" s="3"/>
      <c r="E88" s="3"/>
      <c r="F88" s="3"/>
      <c r="G88" s="3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 x14ac:dyDescent="0.35">
      <c r="A89" s="2"/>
      <c r="B89" s="2"/>
      <c r="C89" s="3"/>
      <c r="D89" s="3"/>
      <c r="E89" s="3"/>
      <c r="F89" s="3"/>
      <c r="G89" s="3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 x14ac:dyDescent="0.35">
      <c r="A90" s="2"/>
      <c r="B90" s="2"/>
      <c r="C90" s="3"/>
      <c r="D90" s="3"/>
      <c r="E90" s="3"/>
      <c r="F90" s="3"/>
      <c r="G90" s="3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 x14ac:dyDescent="0.35">
      <c r="A91" s="2"/>
      <c r="B91" s="2"/>
      <c r="C91" s="3"/>
      <c r="D91" s="3"/>
      <c r="E91" s="3"/>
      <c r="F91" s="3"/>
      <c r="G91" s="3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 x14ac:dyDescent="0.35">
      <c r="A92" s="2"/>
      <c r="B92" s="2"/>
      <c r="C92" s="3"/>
      <c r="D92" s="3"/>
      <c r="E92" s="3"/>
      <c r="F92" s="3"/>
      <c r="G92" s="3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 x14ac:dyDescent="0.35">
      <c r="A93" s="2"/>
      <c r="B93" s="2"/>
      <c r="C93" s="3"/>
      <c r="D93" s="3"/>
      <c r="E93" s="3"/>
      <c r="F93" s="3"/>
      <c r="G93" s="3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 x14ac:dyDescent="0.35">
      <c r="A94" s="2"/>
      <c r="B94" s="2"/>
      <c r="C94" s="3"/>
      <c r="D94" s="3"/>
      <c r="E94" s="3"/>
      <c r="F94" s="3"/>
      <c r="G94" s="3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 x14ac:dyDescent="0.35">
      <c r="A95" s="2"/>
      <c r="B95" s="2"/>
      <c r="C95" s="3"/>
      <c r="D95" s="3"/>
      <c r="E95" s="3"/>
      <c r="F95" s="3"/>
      <c r="G95" s="3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 x14ac:dyDescent="0.35">
      <c r="A96" s="2"/>
      <c r="B96" s="2"/>
      <c r="C96" s="3"/>
      <c r="D96" s="3"/>
      <c r="E96" s="3"/>
      <c r="F96" s="3"/>
      <c r="G96" s="3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 x14ac:dyDescent="0.35">
      <c r="A97" s="2"/>
      <c r="B97" s="2"/>
      <c r="C97" s="3"/>
      <c r="D97" s="3"/>
      <c r="E97" s="3"/>
      <c r="F97" s="3"/>
      <c r="G97" s="3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 x14ac:dyDescent="0.35">
      <c r="A98" s="2"/>
      <c r="B98" s="2"/>
      <c r="C98" s="3"/>
      <c r="D98" s="3"/>
      <c r="E98" s="3"/>
      <c r="F98" s="3"/>
      <c r="G98" s="3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 x14ac:dyDescent="0.35">
      <c r="A99" s="2"/>
      <c r="B99" s="2"/>
      <c r="C99" s="3"/>
      <c r="D99" s="3"/>
      <c r="E99" s="3"/>
      <c r="F99" s="3"/>
      <c r="G99" s="3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 x14ac:dyDescent="0.35">
      <c r="A100" s="2"/>
      <c r="B100" s="2"/>
      <c r="C100" s="3"/>
      <c r="D100" s="3"/>
      <c r="E100" s="3"/>
      <c r="F100" s="3"/>
      <c r="G100" s="3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 x14ac:dyDescent="0.35">
      <c r="A101" s="2"/>
      <c r="B101" s="2"/>
      <c r="C101" s="3"/>
      <c r="D101" s="3"/>
      <c r="E101" s="3"/>
      <c r="F101" s="3"/>
      <c r="G101" s="3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 x14ac:dyDescent="0.35">
      <c r="A102" s="2"/>
      <c r="B102" s="2"/>
      <c r="C102" s="3"/>
      <c r="D102" s="3"/>
      <c r="E102" s="3"/>
      <c r="F102" s="3"/>
      <c r="G102" s="3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 x14ac:dyDescent="0.35">
      <c r="A103" s="2"/>
      <c r="B103" s="2"/>
      <c r="C103" s="3"/>
      <c r="D103" s="3"/>
      <c r="E103" s="3"/>
      <c r="F103" s="3"/>
      <c r="G103" s="3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 x14ac:dyDescent="0.35">
      <c r="A104" s="2"/>
      <c r="B104" s="2"/>
      <c r="C104" s="3"/>
      <c r="D104" s="3"/>
      <c r="E104" s="3"/>
      <c r="F104" s="3"/>
      <c r="G104" s="3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 x14ac:dyDescent="0.35">
      <c r="A105" s="2"/>
      <c r="B105" s="2"/>
      <c r="C105" s="3"/>
      <c r="D105" s="3"/>
      <c r="E105" s="3"/>
      <c r="F105" s="3"/>
      <c r="G105" s="3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 x14ac:dyDescent="0.35">
      <c r="A106" s="2"/>
      <c r="B106" s="2"/>
      <c r="C106" s="3"/>
      <c r="D106" s="3"/>
      <c r="E106" s="3"/>
      <c r="F106" s="3"/>
      <c r="G106" s="3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 x14ac:dyDescent="0.35">
      <c r="A107" s="2"/>
      <c r="B107" s="2"/>
      <c r="C107" s="3"/>
      <c r="D107" s="3"/>
      <c r="E107" s="3"/>
      <c r="F107" s="3"/>
      <c r="G107" s="3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 x14ac:dyDescent="0.35">
      <c r="A108" s="2"/>
      <c r="B108" s="2"/>
      <c r="C108" s="3"/>
      <c r="D108" s="3"/>
      <c r="E108" s="3"/>
      <c r="F108" s="3"/>
      <c r="G108" s="3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 x14ac:dyDescent="0.35">
      <c r="A109" s="2"/>
      <c r="B109" s="2"/>
      <c r="C109" s="3"/>
      <c r="D109" s="3"/>
      <c r="E109" s="3"/>
      <c r="F109" s="3"/>
      <c r="G109" s="3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 x14ac:dyDescent="0.35">
      <c r="A110" s="2"/>
      <c r="B110" s="2"/>
      <c r="C110" s="3"/>
      <c r="D110" s="3"/>
      <c r="E110" s="3"/>
      <c r="F110" s="3"/>
      <c r="G110" s="3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 x14ac:dyDescent="0.35">
      <c r="A111" s="2"/>
      <c r="B111" s="2"/>
      <c r="C111" s="3"/>
      <c r="D111" s="3"/>
      <c r="E111" s="3"/>
      <c r="F111" s="3"/>
      <c r="G111" s="3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 x14ac:dyDescent="0.35">
      <c r="A112" s="2"/>
      <c r="B112" s="2"/>
      <c r="C112" s="3"/>
      <c r="D112" s="3"/>
      <c r="E112" s="3"/>
      <c r="F112" s="3"/>
      <c r="G112" s="3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 x14ac:dyDescent="0.35">
      <c r="A113" s="2"/>
      <c r="B113" s="2"/>
      <c r="C113" s="3"/>
      <c r="D113" s="3"/>
      <c r="E113" s="3"/>
      <c r="F113" s="3"/>
      <c r="G113" s="3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 x14ac:dyDescent="0.35">
      <c r="A114" s="2"/>
      <c r="B114" s="2"/>
      <c r="C114" s="3"/>
      <c r="D114" s="3"/>
      <c r="E114" s="3"/>
      <c r="F114" s="3"/>
      <c r="G114" s="3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 x14ac:dyDescent="0.35">
      <c r="A115" s="2"/>
      <c r="B115" s="2"/>
      <c r="C115" s="3"/>
      <c r="D115" s="3"/>
      <c r="E115" s="3"/>
      <c r="F115" s="3"/>
      <c r="G115" s="3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 x14ac:dyDescent="0.35">
      <c r="A116" s="2"/>
      <c r="B116" s="2"/>
      <c r="C116" s="3"/>
      <c r="D116" s="3"/>
      <c r="E116" s="3"/>
      <c r="F116" s="3"/>
      <c r="G116" s="3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 x14ac:dyDescent="0.35">
      <c r="A117" s="2"/>
      <c r="B117" s="2"/>
      <c r="C117" s="3"/>
      <c r="D117" s="3"/>
      <c r="E117" s="3"/>
      <c r="F117" s="3"/>
      <c r="G117" s="3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 x14ac:dyDescent="0.35">
      <c r="A118" s="2"/>
      <c r="B118" s="2"/>
      <c r="C118" s="3"/>
      <c r="D118" s="3"/>
      <c r="E118" s="3"/>
      <c r="F118" s="3"/>
      <c r="G118" s="3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 x14ac:dyDescent="0.35">
      <c r="A119" s="2"/>
      <c r="B119" s="2"/>
      <c r="C119" s="3"/>
      <c r="D119" s="3"/>
      <c r="E119" s="3"/>
      <c r="F119" s="3"/>
      <c r="G119" s="3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 x14ac:dyDescent="0.35">
      <c r="A120" s="2"/>
      <c r="B120" s="2"/>
      <c r="C120" s="3"/>
      <c r="D120" s="3"/>
      <c r="E120" s="3"/>
      <c r="F120" s="3"/>
      <c r="G120" s="3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 x14ac:dyDescent="0.35">
      <c r="A121" s="2"/>
      <c r="B121" s="2"/>
      <c r="C121" s="3"/>
      <c r="D121" s="3"/>
      <c r="E121" s="3"/>
      <c r="F121" s="3"/>
      <c r="G121" s="3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 x14ac:dyDescent="0.35">
      <c r="A122" s="2"/>
      <c r="B122" s="2"/>
      <c r="C122" s="3"/>
      <c r="D122" s="3"/>
      <c r="E122" s="3"/>
      <c r="F122" s="3"/>
      <c r="G122" s="3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 x14ac:dyDescent="0.35">
      <c r="A123" s="2"/>
      <c r="B123" s="2"/>
      <c r="C123" s="3"/>
      <c r="D123" s="3"/>
      <c r="E123" s="3"/>
      <c r="F123" s="3"/>
      <c r="G123" s="3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 x14ac:dyDescent="0.35">
      <c r="A124" s="2"/>
      <c r="B124" s="2"/>
      <c r="C124" s="3"/>
      <c r="D124" s="3"/>
      <c r="E124" s="3"/>
      <c r="F124" s="3"/>
      <c r="G124" s="3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 x14ac:dyDescent="0.35">
      <c r="A125" s="2"/>
      <c r="B125" s="2"/>
      <c r="C125" s="3"/>
      <c r="D125" s="3"/>
      <c r="E125" s="3"/>
      <c r="F125" s="3"/>
      <c r="G125" s="3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 x14ac:dyDescent="0.35">
      <c r="A126" s="2"/>
      <c r="B126" s="2"/>
      <c r="C126" s="3"/>
      <c r="D126" s="3"/>
      <c r="E126" s="3"/>
      <c r="F126" s="3"/>
      <c r="G126" s="3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 x14ac:dyDescent="0.35">
      <c r="A127" s="2"/>
      <c r="B127" s="2"/>
      <c r="C127" s="3"/>
      <c r="D127" s="3"/>
      <c r="E127" s="3"/>
      <c r="F127" s="3"/>
      <c r="G127" s="3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 x14ac:dyDescent="0.35">
      <c r="A128" s="2"/>
      <c r="B128" s="2"/>
      <c r="C128" s="3"/>
      <c r="D128" s="3"/>
      <c r="E128" s="3"/>
      <c r="F128" s="3"/>
      <c r="G128" s="3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 x14ac:dyDescent="0.35">
      <c r="A129" s="2"/>
      <c r="B129" s="2"/>
      <c r="C129" s="3"/>
      <c r="D129" s="3"/>
      <c r="E129" s="3"/>
      <c r="F129" s="3"/>
      <c r="G129" s="3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 x14ac:dyDescent="0.35">
      <c r="A130" s="2"/>
      <c r="B130" s="2"/>
      <c r="C130" s="3"/>
      <c r="D130" s="3"/>
      <c r="E130" s="3"/>
      <c r="F130" s="3"/>
      <c r="G130" s="3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 x14ac:dyDescent="0.35">
      <c r="A131" s="2"/>
      <c r="B131" s="2"/>
      <c r="C131" s="3"/>
      <c r="D131" s="3"/>
      <c r="E131" s="3"/>
      <c r="F131" s="3"/>
      <c r="G131" s="3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 x14ac:dyDescent="0.35">
      <c r="A132" s="2"/>
      <c r="B132" s="2"/>
      <c r="C132" s="3"/>
      <c r="D132" s="3"/>
      <c r="E132" s="3"/>
      <c r="F132" s="3"/>
      <c r="G132" s="3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 x14ac:dyDescent="0.35">
      <c r="A133" s="2"/>
      <c r="B133" s="2"/>
      <c r="C133" s="3"/>
      <c r="D133" s="3"/>
      <c r="E133" s="3"/>
      <c r="F133" s="3"/>
      <c r="G133" s="3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 x14ac:dyDescent="0.35">
      <c r="A134" s="2"/>
      <c r="B134" s="2"/>
      <c r="C134" s="3"/>
      <c r="D134" s="3"/>
      <c r="E134" s="3"/>
      <c r="F134" s="3"/>
      <c r="G134" s="3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 x14ac:dyDescent="0.35">
      <c r="A135" s="2"/>
      <c r="B135" s="2"/>
      <c r="C135" s="3"/>
      <c r="D135" s="3"/>
      <c r="E135" s="3"/>
      <c r="F135" s="3"/>
      <c r="G135" s="3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 x14ac:dyDescent="0.35">
      <c r="A136" s="2"/>
      <c r="B136" s="2"/>
      <c r="C136" s="3"/>
      <c r="D136" s="3"/>
      <c r="E136" s="3"/>
      <c r="F136" s="3"/>
      <c r="G136" s="3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 x14ac:dyDescent="0.35">
      <c r="A137" s="2"/>
      <c r="B137" s="2"/>
      <c r="C137" s="3"/>
      <c r="D137" s="3"/>
      <c r="E137" s="3"/>
      <c r="F137" s="3"/>
      <c r="G137" s="3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 x14ac:dyDescent="0.35">
      <c r="A138" s="2"/>
      <c r="B138" s="2"/>
      <c r="C138" s="3"/>
      <c r="D138" s="3"/>
      <c r="E138" s="3"/>
      <c r="F138" s="3"/>
      <c r="G138" s="3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 x14ac:dyDescent="0.35">
      <c r="A139" s="2"/>
      <c r="B139" s="2"/>
      <c r="C139" s="3"/>
      <c r="D139" s="3"/>
      <c r="E139" s="3"/>
      <c r="F139" s="3"/>
      <c r="G139" s="3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 x14ac:dyDescent="0.35">
      <c r="A140" s="2"/>
      <c r="B140" s="2"/>
      <c r="C140" s="3"/>
      <c r="D140" s="3"/>
      <c r="E140" s="3"/>
      <c r="F140" s="3"/>
      <c r="G140" s="3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 x14ac:dyDescent="0.35">
      <c r="A141" s="2"/>
      <c r="B141" s="2"/>
      <c r="C141" s="3"/>
      <c r="D141" s="3"/>
      <c r="E141" s="3"/>
      <c r="F141" s="3"/>
      <c r="G141" s="3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 x14ac:dyDescent="0.35">
      <c r="A142" s="2"/>
      <c r="B142" s="2"/>
      <c r="C142" s="3"/>
      <c r="D142" s="3"/>
      <c r="E142" s="3"/>
      <c r="F142" s="3"/>
      <c r="G142" s="3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 x14ac:dyDescent="0.35">
      <c r="A143" s="2"/>
      <c r="B143" s="2"/>
      <c r="C143" s="3"/>
      <c r="D143" s="3"/>
      <c r="E143" s="3"/>
      <c r="F143" s="3"/>
      <c r="G143" s="3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 x14ac:dyDescent="0.35">
      <c r="A144" s="2"/>
      <c r="B144" s="2"/>
      <c r="C144" s="3"/>
      <c r="D144" s="3"/>
      <c r="E144" s="3"/>
      <c r="F144" s="3"/>
      <c r="G144" s="3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 x14ac:dyDescent="0.35">
      <c r="A145" s="2"/>
      <c r="B145" s="2"/>
      <c r="C145" s="3"/>
      <c r="D145" s="3"/>
      <c r="E145" s="3"/>
      <c r="F145" s="3"/>
      <c r="G145" s="3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 x14ac:dyDescent="0.35">
      <c r="A146" s="2"/>
      <c r="B146" s="2"/>
      <c r="C146" s="3"/>
      <c r="D146" s="3"/>
      <c r="E146" s="3"/>
      <c r="F146" s="3"/>
      <c r="G146" s="3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 x14ac:dyDescent="0.35">
      <c r="A147" s="2"/>
      <c r="B147" s="2"/>
      <c r="C147" s="3"/>
      <c r="D147" s="3"/>
      <c r="E147" s="3"/>
      <c r="F147" s="3"/>
      <c r="G147" s="3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 x14ac:dyDescent="0.35">
      <c r="A148" s="2"/>
      <c r="B148" s="2"/>
      <c r="C148" s="3"/>
      <c r="D148" s="3"/>
      <c r="E148" s="3"/>
      <c r="F148" s="3"/>
      <c r="G148" s="3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 x14ac:dyDescent="0.35">
      <c r="A149" s="2"/>
      <c r="B149" s="2"/>
      <c r="C149" s="3"/>
      <c r="D149" s="3"/>
      <c r="E149" s="3"/>
      <c r="F149" s="3"/>
      <c r="G149" s="3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 x14ac:dyDescent="0.35">
      <c r="A150" s="2"/>
      <c r="B150" s="2"/>
      <c r="C150" s="3"/>
      <c r="D150" s="3"/>
      <c r="E150" s="3"/>
      <c r="F150" s="3"/>
      <c r="G150" s="3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 x14ac:dyDescent="0.35">
      <c r="A151" s="2"/>
      <c r="B151" s="2"/>
      <c r="C151" s="3"/>
      <c r="D151" s="3"/>
      <c r="E151" s="3"/>
      <c r="F151" s="3"/>
      <c r="G151" s="3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 x14ac:dyDescent="0.35">
      <c r="A152" s="2"/>
      <c r="B152" s="2"/>
      <c r="C152" s="3"/>
      <c r="D152" s="3"/>
      <c r="E152" s="3"/>
      <c r="F152" s="3"/>
      <c r="G152" s="3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 x14ac:dyDescent="0.35">
      <c r="A153" s="2"/>
      <c r="B153" s="2"/>
      <c r="C153" s="3"/>
      <c r="D153" s="3"/>
      <c r="E153" s="3"/>
      <c r="F153" s="3"/>
      <c r="G153" s="3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 x14ac:dyDescent="0.35">
      <c r="A154" s="2"/>
      <c r="B154" s="2"/>
      <c r="C154" s="3"/>
      <c r="D154" s="3"/>
      <c r="E154" s="3"/>
      <c r="F154" s="3"/>
      <c r="G154" s="3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 x14ac:dyDescent="0.35">
      <c r="A155" s="2"/>
      <c r="B155" s="2"/>
      <c r="C155" s="3"/>
      <c r="D155" s="3"/>
      <c r="E155" s="3"/>
      <c r="F155" s="3"/>
      <c r="G155" s="3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 x14ac:dyDescent="0.35">
      <c r="A156" s="2"/>
      <c r="B156" s="2"/>
      <c r="C156" s="3"/>
      <c r="D156" s="3"/>
      <c r="E156" s="3"/>
      <c r="F156" s="3"/>
      <c r="G156" s="3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 x14ac:dyDescent="0.35">
      <c r="A157" s="2"/>
      <c r="B157" s="2"/>
      <c r="C157" s="3"/>
      <c r="D157" s="3"/>
      <c r="E157" s="3"/>
      <c r="F157" s="3"/>
      <c r="G157" s="3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 x14ac:dyDescent="0.35">
      <c r="A158" s="2"/>
      <c r="B158" s="2"/>
      <c r="C158" s="3"/>
      <c r="D158" s="3"/>
      <c r="E158" s="3"/>
      <c r="F158" s="3"/>
      <c r="G158" s="3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 x14ac:dyDescent="0.35">
      <c r="A159" s="2"/>
      <c r="B159" s="2"/>
      <c r="C159" s="3"/>
      <c r="D159" s="3"/>
      <c r="E159" s="3"/>
      <c r="F159" s="3"/>
      <c r="G159" s="3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 x14ac:dyDescent="0.35">
      <c r="A160" s="2"/>
      <c r="B160" s="2"/>
      <c r="C160" s="3"/>
      <c r="D160" s="3"/>
      <c r="E160" s="3"/>
      <c r="F160" s="3"/>
      <c r="G160" s="3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 x14ac:dyDescent="0.35">
      <c r="A161" s="2"/>
      <c r="B161" s="2"/>
      <c r="C161" s="3"/>
      <c r="D161" s="3"/>
      <c r="E161" s="3"/>
      <c r="F161" s="3"/>
      <c r="G161" s="3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 x14ac:dyDescent="0.35">
      <c r="A162" s="2"/>
      <c r="B162" s="2"/>
      <c r="C162" s="3"/>
      <c r="D162" s="3"/>
      <c r="E162" s="3"/>
      <c r="F162" s="3"/>
      <c r="G162" s="3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 x14ac:dyDescent="0.35">
      <c r="A163" s="2"/>
      <c r="B163" s="2"/>
      <c r="C163" s="3"/>
      <c r="D163" s="3"/>
      <c r="E163" s="3"/>
      <c r="F163" s="3"/>
      <c r="G163" s="3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 x14ac:dyDescent="0.35">
      <c r="A164" s="2"/>
      <c r="B164" s="2"/>
      <c r="C164" s="3"/>
      <c r="D164" s="3"/>
      <c r="E164" s="3"/>
      <c r="F164" s="3"/>
      <c r="G164" s="3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 x14ac:dyDescent="0.35">
      <c r="A165" s="2"/>
      <c r="B165" s="2"/>
      <c r="C165" s="3"/>
      <c r="D165" s="3"/>
      <c r="E165" s="3"/>
      <c r="F165" s="3"/>
      <c r="G165" s="3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 x14ac:dyDescent="0.35">
      <c r="A166" s="2"/>
      <c r="B166" s="2"/>
      <c r="C166" s="3"/>
      <c r="D166" s="3"/>
      <c r="E166" s="3"/>
      <c r="F166" s="3"/>
      <c r="G166" s="3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 x14ac:dyDescent="0.35">
      <c r="A167" s="2"/>
      <c r="B167" s="2"/>
      <c r="C167" s="3"/>
      <c r="D167" s="3"/>
      <c r="E167" s="3"/>
      <c r="F167" s="3"/>
      <c r="G167" s="3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 x14ac:dyDescent="0.35">
      <c r="A168" s="2"/>
      <c r="B168" s="2"/>
      <c r="C168" s="3"/>
      <c r="D168" s="3"/>
      <c r="E168" s="3"/>
      <c r="F168" s="3"/>
      <c r="G168" s="3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 x14ac:dyDescent="0.35">
      <c r="A169" s="2"/>
      <c r="B169" s="2"/>
      <c r="C169" s="3"/>
      <c r="D169" s="3"/>
      <c r="E169" s="3"/>
      <c r="F169" s="3"/>
      <c r="G169" s="3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 x14ac:dyDescent="0.35">
      <c r="A170" s="2"/>
      <c r="B170" s="2"/>
      <c r="C170" s="3"/>
      <c r="D170" s="3"/>
      <c r="E170" s="3"/>
      <c r="F170" s="3"/>
      <c r="G170" s="3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 x14ac:dyDescent="0.35">
      <c r="A171" s="2"/>
      <c r="B171" s="2"/>
      <c r="C171" s="3"/>
      <c r="D171" s="3"/>
      <c r="E171" s="3"/>
      <c r="F171" s="3"/>
      <c r="G171" s="3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 x14ac:dyDescent="0.35">
      <c r="A172" s="2"/>
      <c r="B172" s="2"/>
      <c r="C172" s="3"/>
      <c r="D172" s="3"/>
      <c r="E172" s="3"/>
      <c r="F172" s="3"/>
      <c r="G172" s="3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 x14ac:dyDescent="0.35">
      <c r="A173" s="2"/>
      <c r="B173" s="2"/>
      <c r="C173" s="3"/>
      <c r="D173" s="3"/>
      <c r="E173" s="3"/>
      <c r="F173" s="3"/>
      <c r="G173" s="3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 x14ac:dyDescent="0.35">
      <c r="A174" s="2"/>
      <c r="B174" s="2"/>
      <c r="C174" s="3"/>
      <c r="D174" s="3"/>
      <c r="E174" s="3"/>
      <c r="F174" s="3"/>
      <c r="G174" s="3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 x14ac:dyDescent="0.35">
      <c r="A175" s="2"/>
      <c r="B175" s="2"/>
      <c r="C175" s="3"/>
      <c r="D175" s="3"/>
      <c r="E175" s="3"/>
      <c r="F175" s="3"/>
      <c r="G175" s="3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 x14ac:dyDescent="0.35">
      <c r="A176" s="2"/>
      <c r="B176" s="2"/>
      <c r="C176" s="3"/>
      <c r="D176" s="3"/>
      <c r="E176" s="3"/>
      <c r="F176" s="3"/>
      <c r="G176" s="3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 x14ac:dyDescent="0.35">
      <c r="A177" s="2"/>
      <c r="B177" s="2"/>
      <c r="C177" s="3"/>
      <c r="D177" s="3"/>
      <c r="E177" s="3"/>
      <c r="F177" s="3"/>
      <c r="G177" s="3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 x14ac:dyDescent="0.35">
      <c r="A178" s="2"/>
      <c r="B178" s="2"/>
      <c r="C178" s="3"/>
      <c r="D178" s="3"/>
      <c r="E178" s="3"/>
      <c r="F178" s="3"/>
      <c r="G178" s="3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 x14ac:dyDescent="0.35">
      <c r="A179" s="2"/>
      <c r="B179" s="2"/>
      <c r="C179" s="3"/>
      <c r="D179" s="3"/>
      <c r="E179" s="3"/>
      <c r="F179" s="3"/>
      <c r="G179" s="3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 x14ac:dyDescent="0.35">
      <c r="A180" s="2"/>
      <c r="B180" s="2"/>
      <c r="C180" s="3"/>
      <c r="D180" s="3"/>
      <c r="E180" s="3"/>
      <c r="F180" s="3"/>
      <c r="G180" s="3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 x14ac:dyDescent="0.35">
      <c r="A181" s="2"/>
      <c r="B181" s="2"/>
      <c r="C181" s="3"/>
      <c r="D181" s="3"/>
      <c r="E181" s="3"/>
      <c r="F181" s="3"/>
      <c r="G181" s="3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 x14ac:dyDescent="0.35">
      <c r="A182" s="2"/>
      <c r="B182" s="2"/>
      <c r="C182" s="3"/>
      <c r="D182" s="3"/>
      <c r="E182" s="3"/>
      <c r="F182" s="3"/>
      <c r="G182" s="3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 x14ac:dyDescent="0.35">
      <c r="A183" s="2"/>
      <c r="B183" s="2"/>
      <c r="C183" s="3"/>
      <c r="D183" s="3"/>
      <c r="E183" s="3"/>
      <c r="F183" s="3"/>
      <c r="G183" s="3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 x14ac:dyDescent="0.35">
      <c r="A184" s="2"/>
      <c r="B184" s="2"/>
      <c r="C184" s="3"/>
      <c r="D184" s="3"/>
      <c r="E184" s="3"/>
      <c r="F184" s="3"/>
      <c r="G184" s="3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 x14ac:dyDescent="0.35">
      <c r="A185" s="2"/>
      <c r="B185" s="2"/>
      <c r="C185" s="3"/>
      <c r="D185" s="3"/>
      <c r="E185" s="3"/>
      <c r="F185" s="3"/>
      <c r="G185" s="3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 x14ac:dyDescent="0.35">
      <c r="A186" s="2"/>
      <c r="B186" s="2"/>
      <c r="C186" s="3"/>
      <c r="D186" s="3"/>
      <c r="E186" s="3"/>
      <c r="F186" s="3"/>
      <c r="G186" s="3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 x14ac:dyDescent="0.35">
      <c r="A187" s="2"/>
      <c r="B187" s="2"/>
      <c r="C187" s="3"/>
      <c r="D187" s="3"/>
      <c r="E187" s="3"/>
      <c r="F187" s="3"/>
      <c r="G187" s="3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 x14ac:dyDescent="0.35">
      <c r="A188" s="2"/>
      <c r="B188" s="2"/>
      <c r="C188" s="3"/>
      <c r="D188" s="3"/>
      <c r="E188" s="3"/>
      <c r="F188" s="3"/>
      <c r="G188" s="3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 x14ac:dyDescent="0.35">
      <c r="A189" s="2"/>
      <c r="B189" s="2"/>
      <c r="C189" s="3"/>
      <c r="D189" s="3"/>
      <c r="E189" s="3"/>
      <c r="F189" s="3"/>
      <c r="G189" s="3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 x14ac:dyDescent="0.35">
      <c r="A190" s="2"/>
      <c r="B190" s="2"/>
      <c r="C190" s="3"/>
      <c r="D190" s="3"/>
      <c r="E190" s="3"/>
      <c r="F190" s="3"/>
      <c r="G190" s="3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 x14ac:dyDescent="0.35">
      <c r="A191" s="2"/>
      <c r="B191" s="2"/>
      <c r="C191" s="3"/>
      <c r="D191" s="3"/>
      <c r="E191" s="3"/>
      <c r="F191" s="3"/>
      <c r="G191" s="3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 x14ac:dyDescent="0.35">
      <c r="A192" s="2"/>
      <c r="B192" s="2"/>
      <c r="C192" s="3"/>
      <c r="D192" s="3"/>
      <c r="E192" s="3"/>
      <c r="F192" s="3"/>
      <c r="G192" s="3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 x14ac:dyDescent="0.35">
      <c r="A193" s="2"/>
      <c r="B193" s="2"/>
      <c r="C193" s="3"/>
      <c r="D193" s="3"/>
      <c r="E193" s="3"/>
      <c r="F193" s="3"/>
      <c r="G193" s="3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 x14ac:dyDescent="0.35">
      <c r="A194" s="2"/>
      <c r="B194" s="2"/>
      <c r="C194" s="3"/>
      <c r="D194" s="3"/>
      <c r="E194" s="3"/>
      <c r="F194" s="3"/>
      <c r="G194" s="3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 x14ac:dyDescent="0.35">
      <c r="A195" s="2"/>
      <c r="B195" s="2"/>
      <c r="C195" s="3"/>
      <c r="D195" s="3"/>
      <c r="E195" s="3"/>
      <c r="F195" s="3"/>
      <c r="G195" s="3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 x14ac:dyDescent="0.35">
      <c r="A196" s="2"/>
      <c r="B196" s="2"/>
      <c r="C196" s="3"/>
      <c r="D196" s="3"/>
      <c r="E196" s="3"/>
      <c r="F196" s="3"/>
      <c r="G196" s="3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 x14ac:dyDescent="0.35">
      <c r="A197" s="2"/>
      <c r="B197" s="2"/>
      <c r="C197" s="3"/>
      <c r="D197" s="3"/>
      <c r="E197" s="3"/>
      <c r="F197" s="3"/>
      <c r="G197" s="3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 x14ac:dyDescent="0.35">
      <c r="A198" s="2"/>
      <c r="B198" s="2"/>
      <c r="C198" s="3"/>
      <c r="D198" s="3"/>
      <c r="E198" s="3"/>
      <c r="F198" s="3"/>
      <c r="G198" s="3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 x14ac:dyDescent="0.35">
      <c r="A199" s="2"/>
      <c r="B199" s="2"/>
      <c r="C199" s="3"/>
      <c r="D199" s="3"/>
      <c r="E199" s="3"/>
      <c r="F199" s="3"/>
      <c r="G199" s="3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 x14ac:dyDescent="0.35">
      <c r="A200" s="2"/>
      <c r="B200" s="2"/>
      <c r="C200" s="3"/>
      <c r="D200" s="3"/>
      <c r="E200" s="3"/>
      <c r="F200" s="3"/>
      <c r="G200" s="3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 x14ac:dyDescent="0.35">
      <c r="A201" s="2"/>
      <c r="B201" s="2"/>
      <c r="C201" s="3"/>
      <c r="D201" s="3"/>
      <c r="E201" s="3"/>
      <c r="F201" s="3"/>
      <c r="G201" s="3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 x14ac:dyDescent="0.35">
      <c r="A202" s="2"/>
      <c r="B202" s="2"/>
      <c r="C202" s="3"/>
      <c r="D202" s="3"/>
      <c r="E202" s="3"/>
      <c r="F202" s="3"/>
      <c r="G202" s="3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 x14ac:dyDescent="0.35">
      <c r="A203" s="2"/>
      <c r="B203" s="2"/>
      <c r="C203" s="3"/>
      <c r="D203" s="3"/>
      <c r="E203" s="3"/>
      <c r="F203" s="3"/>
      <c r="G203" s="3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 x14ac:dyDescent="0.35">
      <c r="A204" s="2"/>
      <c r="B204" s="2"/>
      <c r="C204" s="3"/>
      <c r="D204" s="3"/>
      <c r="E204" s="3"/>
      <c r="F204" s="3"/>
      <c r="G204" s="3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 x14ac:dyDescent="0.35">
      <c r="A205" s="2"/>
      <c r="B205" s="2"/>
      <c r="C205" s="3"/>
      <c r="D205" s="3"/>
      <c r="E205" s="3"/>
      <c r="F205" s="3"/>
      <c r="G205" s="3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 x14ac:dyDescent="0.35">
      <c r="A206" s="2"/>
      <c r="B206" s="2"/>
      <c r="C206" s="3"/>
      <c r="D206" s="3"/>
      <c r="E206" s="3"/>
      <c r="F206" s="3"/>
      <c r="G206" s="3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 x14ac:dyDescent="0.35">
      <c r="A207" s="2"/>
      <c r="B207" s="2"/>
      <c r="C207" s="3"/>
      <c r="D207" s="3"/>
      <c r="E207" s="3"/>
      <c r="F207" s="3"/>
      <c r="G207" s="3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 x14ac:dyDescent="0.35">
      <c r="A208" s="2"/>
      <c r="B208" s="2"/>
      <c r="C208" s="3"/>
      <c r="D208" s="3"/>
      <c r="E208" s="3"/>
      <c r="F208" s="3"/>
      <c r="G208" s="3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 x14ac:dyDescent="0.35">
      <c r="A209" s="2"/>
      <c r="B209" s="2"/>
      <c r="C209" s="3"/>
      <c r="D209" s="3"/>
      <c r="E209" s="3"/>
      <c r="F209" s="3"/>
      <c r="G209" s="3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 x14ac:dyDescent="0.35">
      <c r="A210" s="2"/>
      <c r="B210" s="2"/>
      <c r="C210" s="3"/>
      <c r="D210" s="3"/>
      <c r="E210" s="3"/>
      <c r="F210" s="3"/>
      <c r="G210" s="3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 x14ac:dyDescent="0.35">
      <c r="A211" s="2"/>
      <c r="B211" s="2"/>
      <c r="C211" s="3"/>
      <c r="D211" s="3"/>
      <c r="E211" s="3"/>
      <c r="F211" s="3"/>
      <c r="G211" s="3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 x14ac:dyDescent="0.35">
      <c r="A212" s="2"/>
      <c r="B212" s="2"/>
      <c r="C212" s="3"/>
      <c r="D212" s="3"/>
      <c r="E212" s="3"/>
      <c r="F212" s="3"/>
      <c r="G212" s="3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 x14ac:dyDescent="0.35">
      <c r="A213" s="2"/>
      <c r="B213" s="2"/>
      <c r="C213" s="3"/>
      <c r="D213" s="3"/>
      <c r="E213" s="3"/>
      <c r="F213" s="3"/>
      <c r="G213" s="3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 x14ac:dyDescent="0.35">
      <c r="A214" s="2"/>
      <c r="B214" s="2"/>
      <c r="C214" s="3"/>
      <c r="D214" s="3"/>
      <c r="E214" s="3"/>
      <c r="F214" s="3"/>
      <c r="G214" s="3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 x14ac:dyDescent="0.35">
      <c r="A215" s="2"/>
      <c r="B215" s="2"/>
      <c r="C215" s="3"/>
      <c r="D215" s="3"/>
      <c r="E215" s="3"/>
      <c r="F215" s="3"/>
      <c r="G215" s="3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 x14ac:dyDescent="0.35">
      <c r="A216" s="2"/>
      <c r="B216" s="2"/>
      <c r="C216" s="3"/>
      <c r="D216" s="3"/>
      <c r="E216" s="3"/>
      <c r="F216" s="3"/>
      <c r="G216" s="3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 x14ac:dyDescent="0.35">
      <c r="A217" s="2"/>
      <c r="B217" s="2"/>
      <c r="C217" s="3"/>
      <c r="D217" s="3"/>
      <c r="E217" s="3"/>
      <c r="F217" s="3"/>
      <c r="G217" s="3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 x14ac:dyDescent="0.35">
      <c r="A218" s="2"/>
      <c r="B218" s="2"/>
      <c r="C218" s="3"/>
      <c r="D218" s="3"/>
      <c r="E218" s="3"/>
      <c r="F218" s="3"/>
      <c r="G218" s="3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 x14ac:dyDescent="0.35">
      <c r="A219" s="2"/>
      <c r="B219" s="2"/>
      <c r="C219" s="3"/>
      <c r="D219" s="3"/>
      <c r="E219" s="3"/>
      <c r="F219" s="3"/>
      <c r="G219" s="3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 x14ac:dyDescent="0.35">
      <c r="A220" s="2"/>
      <c r="B220" s="2"/>
      <c r="C220" s="3"/>
      <c r="D220" s="3"/>
      <c r="E220" s="3"/>
      <c r="F220" s="3"/>
      <c r="G220" s="3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 x14ac:dyDescent="0.25">
      <c r="I221" s="83"/>
    </row>
    <row r="222" spans="1:18" ht="15.75" customHeight="1" x14ac:dyDescent="0.25">
      <c r="I222" s="83"/>
    </row>
    <row r="223" spans="1:18" ht="15.75" customHeight="1" x14ac:dyDescent="0.25">
      <c r="I223" s="83"/>
    </row>
    <row r="224" spans="1:18" ht="15.75" customHeight="1" x14ac:dyDescent="0.25">
      <c r="I224" s="83"/>
    </row>
    <row r="225" spans="9:9" ht="15.75" customHeight="1" x14ac:dyDescent="0.25">
      <c r="I225" s="83"/>
    </row>
    <row r="226" spans="9:9" ht="15.75" customHeight="1" x14ac:dyDescent="0.25">
      <c r="I226" s="83"/>
    </row>
    <row r="227" spans="9:9" ht="15.75" customHeight="1" x14ac:dyDescent="0.25">
      <c r="I227" s="83"/>
    </row>
    <row r="228" spans="9:9" ht="15.75" customHeight="1" x14ac:dyDescent="0.25">
      <c r="I228" s="83"/>
    </row>
    <row r="229" spans="9:9" ht="15.75" customHeight="1" x14ac:dyDescent="0.25">
      <c r="I229" s="83"/>
    </row>
    <row r="230" spans="9:9" ht="15.75" customHeight="1" x14ac:dyDescent="0.25">
      <c r="I230" s="83"/>
    </row>
    <row r="231" spans="9:9" ht="15.75" customHeight="1" x14ac:dyDescent="0.25">
      <c r="I231" s="83"/>
    </row>
    <row r="232" spans="9:9" ht="15.75" customHeight="1" x14ac:dyDescent="0.25">
      <c r="I232" s="83"/>
    </row>
    <row r="233" spans="9:9" ht="15.75" customHeight="1" x14ac:dyDescent="0.25">
      <c r="I233" s="83"/>
    </row>
    <row r="234" spans="9:9" ht="15.75" customHeight="1" x14ac:dyDescent="0.25">
      <c r="I234" s="83"/>
    </row>
    <row r="235" spans="9:9" ht="15.75" customHeight="1" x14ac:dyDescent="0.25">
      <c r="I235" s="83"/>
    </row>
    <row r="236" spans="9:9" ht="15.75" customHeight="1" x14ac:dyDescent="0.25">
      <c r="I236" s="83"/>
    </row>
    <row r="237" spans="9:9" ht="15.75" customHeight="1" x14ac:dyDescent="0.25">
      <c r="I237" s="83"/>
    </row>
    <row r="238" spans="9:9" ht="15.75" customHeight="1" x14ac:dyDescent="0.25">
      <c r="I238" s="83"/>
    </row>
    <row r="239" spans="9:9" ht="15.75" customHeight="1" x14ac:dyDescent="0.25">
      <c r="I239" s="83"/>
    </row>
    <row r="240" spans="9:9" ht="15.75" customHeight="1" x14ac:dyDescent="0.25">
      <c r="I240" s="83"/>
    </row>
    <row r="241" spans="9:9" ht="15.75" customHeight="1" x14ac:dyDescent="0.25">
      <c r="I241" s="83"/>
    </row>
    <row r="242" spans="9:9" ht="15.75" customHeight="1" x14ac:dyDescent="0.25">
      <c r="I242" s="83"/>
    </row>
    <row r="243" spans="9:9" ht="15.75" customHeight="1" x14ac:dyDescent="0.25">
      <c r="I243" s="83"/>
    </row>
    <row r="244" spans="9:9" ht="15.75" customHeight="1" x14ac:dyDescent="0.25">
      <c r="I244" s="83"/>
    </row>
    <row r="245" spans="9:9" ht="15.75" customHeight="1" x14ac:dyDescent="0.25">
      <c r="I245" s="83"/>
    </row>
    <row r="246" spans="9:9" ht="15.75" customHeight="1" x14ac:dyDescent="0.25">
      <c r="I246" s="83"/>
    </row>
    <row r="247" spans="9:9" ht="15.75" customHeight="1" x14ac:dyDescent="0.25">
      <c r="I247" s="83"/>
    </row>
    <row r="248" spans="9:9" ht="15.75" customHeight="1" x14ac:dyDescent="0.25">
      <c r="I248" s="83"/>
    </row>
    <row r="249" spans="9:9" ht="15.75" customHeight="1" x14ac:dyDescent="0.25">
      <c r="I249" s="83"/>
    </row>
    <row r="250" spans="9:9" ht="15.75" customHeight="1" x14ac:dyDescent="0.25">
      <c r="I250" s="83"/>
    </row>
    <row r="251" spans="9:9" ht="15.75" customHeight="1" x14ac:dyDescent="0.25">
      <c r="I251" s="83"/>
    </row>
    <row r="252" spans="9:9" ht="15.75" customHeight="1" x14ac:dyDescent="0.25">
      <c r="I252" s="83"/>
    </row>
    <row r="253" spans="9:9" ht="15.75" customHeight="1" x14ac:dyDescent="0.25">
      <c r="I253" s="83"/>
    </row>
    <row r="254" spans="9:9" ht="15.75" customHeight="1" x14ac:dyDescent="0.25">
      <c r="I254" s="83"/>
    </row>
    <row r="255" spans="9:9" ht="15.75" customHeight="1" x14ac:dyDescent="0.25">
      <c r="I255" s="83"/>
    </row>
    <row r="256" spans="9:9" ht="15.75" customHeight="1" x14ac:dyDescent="0.25">
      <c r="I256" s="83"/>
    </row>
    <row r="257" spans="9:9" ht="15.75" customHeight="1" x14ac:dyDescent="0.25">
      <c r="I257" s="83"/>
    </row>
    <row r="258" spans="9:9" ht="15.75" customHeight="1" x14ac:dyDescent="0.25">
      <c r="I258" s="83"/>
    </row>
    <row r="259" spans="9:9" ht="15.75" customHeight="1" x14ac:dyDescent="0.25">
      <c r="I259" s="83"/>
    </row>
    <row r="260" spans="9:9" ht="15.75" customHeight="1" x14ac:dyDescent="0.25">
      <c r="I260" s="83"/>
    </row>
    <row r="261" spans="9:9" ht="15.75" customHeight="1" x14ac:dyDescent="0.25">
      <c r="I261" s="83"/>
    </row>
    <row r="262" spans="9:9" ht="15.75" customHeight="1" x14ac:dyDescent="0.25">
      <c r="I262" s="83"/>
    </row>
    <row r="263" spans="9:9" ht="15.75" customHeight="1" x14ac:dyDescent="0.25">
      <c r="I263" s="83"/>
    </row>
    <row r="264" spans="9:9" ht="15.75" customHeight="1" x14ac:dyDescent="0.25">
      <c r="I264" s="83"/>
    </row>
    <row r="265" spans="9:9" ht="15.75" customHeight="1" x14ac:dyDescent="0.25">
      <c r="I265" s="83"/>
    </row>
    <row r="266" spans="9:9" ht="15.75" customHeight="1" x14ac:dyDescent="0.25">
      <c r="I266" s="83"/>
    </row>
    <row r="267" spans="9:9" ht="15.75" customHeight="1" x14ac:dyDescent="0.25">
      <c r="I267" s="83"/>
    </row>
    <row r="268" spans="9:9" ht="15.75" customHeight="1" x14ac:dyDescent="0.25">
      <c r="I268" s="83"/>
    </row>
    <row r="269" spans="9:9" ht="15.75" customHeight="1" x14ac:dyDescent="0.25">
      <c r="I269" s="83"/>
    </row>
    <row r="270" spans="9:9" ht="15.75" customHeight="1" x14ac:dyDescent="0.25">
      <c r="I270" s="83"/>
    </row>
    <row r="271" spans="9:9" ht="15.75" customHeight="1" x14ac:dyDescent="0.25">
      <c r="I271" s="83"/>
    </row>
    <row r="272" spans="9:9" ht="15.75" customHeight="1" x14ac:dyDescent="0.25">
      <c r="I272" s="83"/>
    </row>
    <row r="273" spans="9:9" ht="15.75" customHeight="1" x14ac:dyDescent="0.25">
      <c r="I273" s="83"/>
    </row>
    <row r="274" spans="9:9" ht="15.75" customHeight="1" x14ac:dyDescent="0.25">
      <c r="I274" s="83"/>
    </row>
    <row r="275" spans="9:9" ht="15.75" customHeight="1" x14ac:dyDescent="0.25">
      <c r="I275" s="83"/>
    </row>
    <row r="276" spans="9:9" ht="15.75" customHeight="1" x14ac:dyDescent="0.25">
      <c r="I276" s="83"/>
    </row>
    <row r="277" spans="9:9" ht="15.75" customHeight="1" x14ac:dyDescent="0.25">
      <c r="I277" s="83"/>
    </row>
    <row r="278" spans="9:9" ht="15.75" customHeight="1" x14ac:dyDescent="0.25">
      <c r="I278" s="83"/>
    </row>
    <row r="279" spans="9:9" ht="15.75" customHeight="1" x14ac:dyDescent="0.25">
      <c r="I279" s="83"/>
    </row>
    <row r="280" spans="9:9" ht="15.75" customHeight="1" x14ac:dyDescent="0.25">
      <c r="I280" s="83"/>
    </row>
    <row r="281" spans="9:9" ht="15.75" customHeight="1" x14ac:dyDescent="0.25">
      <c r="I281" s="83"/>
    </row>
    <row r="282" spans="9:9" ht="15.75" customHeight="1" x14ac:dyDescent="0.25">
      <c r="I282" s="83"/>
    </row>
    <row r="283" spans="9:9" ht="15.75" customHeight="1" x14ac:dyDescent="0.25">
      <c r="I283" s="83"/>
    </row>
    <row r="284" spans="9:9" ht="15.75" customHeight="1" x14ac:dyDescent="0.25">
      <c r="I284" s="83"/>
    </row>
    <row r="285" spans="9:9" ht="15.75" customHeight="1" x14ac:dyDescent="0.25">
      <c r="I285" s="83"/>
    </row>
    <row r="286" spans="9:9" ht="15.75" customHeight="1" x14ac:dyDescent="0.25">
      <c r="I286" s="83"/>
    </row>
    <row r="287" spans="9:9" ht="15.75" customHeight="1" x14ac:dyDescent="0.25">
      <c r="I287" s="83"/>
    </row>
    <row r="288" spans="9:9" ht="15.75" customHeight="1" x14ac:dyDescent="0.25">
      <c r="I288" s="83"/>
    </row>
    <row r="289" spans="9:9" ht="15.75" customHeight="1" x14ac:dyDescent="0.25">
      <c r="I289" s="83"/>
    </row>
    <row r="290" spans="9:9" ht="15.75" customHeight="1" x14ac:dyDescent="0.25">
      <c r="I290" s="83"/>
    </row>
    <row r="291" spans="9:9" ht="15.75" customHeight="1" x14ac:dyDescent="0.25">
      <c r="I291" s="83"/>
    </row>
    <row r="292" spans="9:9" ht="15.75" customHeight="1" x14ac:dyDescent="0.25">
      <c r="I292" s="83"/>
    </row>
    <row r="293" spans="9:9" ht="15.75" customHeight="1" x14ac:dyDescent="0.25">
      <c r="I293" s="83"/>
    </row>
    <row r="294" spans="9:9" ht="15.75" customHeight="1" x14ac:dyDescent="0.25">
      <c r="I294" s="83"/>
    </row>
    <row r="295" spans="9:9" ht="15.75" customHeight="1" x14ac:dyDescent="0.25">
      <c r="I295" s="83"/>
    </row>
    <row r="296" spans="9:9" ht="15.75" customHeight="1" x14ac:dyDescent="0.25">
      <c r="I296" s="83"/>
    </row>
    <row r="297" spans="9:9" ht="15.75" customHeight="1" x14ac:dyDescent="0.25">
      <c r="I297" s="83"/>
    </row>
    <row r="298" spans="9:9" ht="15.75" customHeight="1" x14ac:dyDescent="0.25">
      <c r="I298" s="83"/>
    </row>
    <row r="299" spans="9:9" ht="15.75" customHeight="1" x14ac:dyDescent="0.25">
      <c r="I299" s="83"/>
    </row>
    <row r="300" spans="9:9" ht="15.75" customHeight="1" x14ac:dyDescent="0.25">
      <c r="I300" s="83"/>
    </row>
    <row r="301" spans="9:9" ht="15.75" customHeight="1" x14ac:dyDescent="0.25">
      <c r="I301" s="83"/>
    </row>
    <row r="302" spans="9:9" ht="15.75" customHeight="1" x14ac:dyDescent="0.25">
      <c r="I302" s="83"/>
    </row>
    <row r="303" spans="9:9" ht="15.75" customHeight="1" x14ac:dyDescent="0.25">
      <c r="I303" s="83"/>
    </row>
    <row r="304" spans="9:9" ht="15.75" customHeight="1" x14ac:dyDescent="0.25">
      <c r="I304" s="83"/>
    </row>
    <row r="305" spans="9:9" ht="15.75" customHeight="1" x14ac:dyDescent="0.25">
      <c r="I305" s="83"/>
    </row>
    <row r="306" spans="9:9" ht="15.75" customHeight="1" x14ac:dyDescent="0.25">
      <c r="I306" s="83"/>
    </row>
    <row r="307" spans="9:9" ht="15.75" customHeight="1" x14ac:dyDescent="0.25">
      <c r="I307" s="83"/>
    </row>
    <row r="308" spans="9:9" ht="15.75" customHeight="1" x14ac:dyDescent="0.25">
      <c r="I308" s="83"/>
    </row>
    <row r="309" spans="9:9" ht="15.75" customHeight="1" x14ac:dyDescent="0.25">
      <c r="I309" s="83"/>
    </row>
    <row r="310" spans="9:9" ht="15.75" customHeight="1" x14ac:dyDescent="0.25">
      <c r="I310" s="83"/>
    </row>
    <row r="311" spans="9:9" ht="15.75" customHeight="1" x14ac:dyDescent="0.25">
      <c r="I311" s="83"/>
    </row>
    <row r="312" spans="9:9" ht="15.75" customHeight="1" x14ac:dyDescent="0.25">
      <c r="I312" s="83"/>
    </row>
    <row r="313" spans="9:9" ht="15.75" customHeight="1" x14ac:dyDescent="0.25">
      <c r="I313" s="83"/>
    </row>
    <row r="314" spans="9:9" ht="15.75" customHeight="1" x14ac:dyDescent="0.25">
      <c r="I314" s="83"/>
    </row>
    <row r="315" spans="9:9" ht="15.75" customHeight="1" x14ac:dyDescent="0.25">
      <c r="I315" s="83"/>
    </row>
    <row r="316" spans="9:9" ht="15.75" customHeight="1" x14ac:dyDescent="0.25">
      <c r="I316" s="83"/>
    </row>
    <row r="317" spans="9:9" ht="15.75" customHeight="1" x14ac:dyDescent="0.25">
      <c r="I317" s="83"/>
    </row>
    <row r="318" spans="9:9" ht="15.75" customHeight="1" x14ac:dyDescent="0.25">
      <c r="I318" s="83"/>
    </row>
    <row r="319" spans="9:9" ht="15.75" customHeight="1" x14ac:dyDescent="0.25">
      <c r="I319" s="83"/>
    </row>
    <row r="320" spans="9:9" ht="15.75" customHeight="1" x14ac:dyDescent="0.25">
      <c r="I320" s="83"/>
    </row>
    <row r="321" spans="9:9" ht="15.75" customHeight="1" x14ac:dyDescent="0.25">
      <c r="I321" s="83"/>
    </row>
    <row r="322" spans="9:9" ht="15.75" customHeight="1" x14ac:dyDescent="0.25">
      <c r="I322" s="83"/>
    </row>
    <row r="323" spans="9:9" ht="15.75" customHeight="1" x14ac:dyDescent="0.25">
      <c r="I323" s="83"/>
    </row>
    <row r="324" spans="9:9" ht="15.75" customHeight="1" x14ac:dyDescent="0.25">
      <c r="I324" s="83"/>
    </row>
    <row r="325" spans="9:9" ht="15.75" customHeight="1" x14ac:dyDescent="0.25">
      <c r="I325" s="83"/>
    </row>
    <row r="326" spans="9:9" ht="15.75" customHeight="1" x14ac:dyDescent="0.25">
      <c r="I326" s="83"/>
    </row>
    <row r="327" spans="9:9" ht="15.75" customHeight="1" x14ac:dyDescent="0.25">
      <c r="I327" s="83"/>
    </row>
    <row r="328" spans="9:9" ht="15.75" customHeight="1" x14ac:dyDescent="0.25">
      <c r="I328" s="83"/>
    </row>
    <row r="329" spans="9:9" ht="15.75" customHeight="1" x14ac:dyDescent="0.25">
      <c r="I329" s="83"/>
    </row>
    <row r="330" spans="9:9" ht="15.75" customHeight="1" x14ac:dyDescent="0.25">
      <c r="I330" s="83"/>
    </row>
    <row r="331" spans="9:9" ht="15.75" customHeight="1" x14ac:dyDescent="0.25">
      <c r="I331" s="83"/>
    </row>
    <row r="332" spans="9:9" ht="15.75" customHeight="1" x14ac:dyDescent="0.25">
      <c r="I332" s="83"/>
    </row>
    <row r="333" spans="9:9" ht="15.75" customHeight="1" x14ac:dyDescent="0.25">
      <c r="I333" s="83"/>
    </row>
    <row r="334" spans="9:9" ht="15.75" customHeight="1" x14ac:dyDescent="0.25">
      <c r="I334" s="83"/>
    </row>
    <row r="335" spans="9:9" ht="15.75" customHeight="1" x14ac:dyDescent="0.25">
      <c r="I335" s="83"/>
    </row>
    <row r="336" spans="9:9" ht="15.75" customHeight="1" x14ac:dyDescent="0.25">
      <c r="I336" s="83"/>
    </row>
    <row r="337" spans="9:9" ht="15.75" customHeight="1" x14ac:dyDescent="0.25">
      <c r="I337" s="83"/>
    </row>
    <row r="338" spans="9:9" ht="15.75" customHeight="1" x14ac:dyDescent="0.25">
      <c r="I338" s="83"/>
    </row>
    <row r="339" spans="9:9" ht="15.75" customHeight="1" x14ac:dyDescent="0.25">
      <c r="I339" s="83"/>
    </row>
    <row r="340" spans="9:9" ht="15.75" customHeight="1" x14ac:dyDescent="0.25">
      <c r="I340" s="83"/>
    </row>
    <row r="341" spans="9:9" ht="15.75" customHeight="1" x14ac:dyDescent="0.25">
      <c r="I341" s="83"/>
    </row>
    <row r="342" spans="9:9" ht="15.75" customHeight="1" x14ac:dyDescent="0.25">
      <c r="I342" s="83"/>
    </row>
    <row r="343" spans="9:9" ht="15.75" customHeight="1" x14ac:dyDescent="0.25">
      <c r="I343" s="83"/>
    </row>
    <row r="344" spans="9:9" ht="15.75" customHeight="1" x14ac:dyDescent="0.25">
      <c r="I344" s="83"/>
    </row>
    <row r="345" spans="9:9" ht="15.75" customHeight="1" x14ac:dyDescent="0.25">
      <c r="I345" s="83"/>
    </row>
    <row r="346" spans="9:9" ht="15.75" customHeight="1" x14ac:dyDescent="0.25">
      <c r="I346" s="83"/>
    </row>
    <row r="347" spans="9:9" ht="15.75" customHeight="1" x14ac:dyDescent="0.25">
      <c r="I347" s="83"/>
    </row>
    <row r="348" spans="9:9" ht="15.75" customHeight="1" x14ac:dyDescent="0.25">
      <c r="I348" s="83"/>
    </row>
    <row r="349" spans="9:9" ht="15.75" customHeight="1" x14ac:dyDescent="0.25">
      <c r="I349" s="83"/>
    </row>
    <row r="350" spans="9:9" ht="15.75" customHeight="1" x14ac:dyDescent="0.25">
      <c r="I350" s="83"/>
    </row>
    <row r="351" spans="9:9" ht="15.75" customHeight="1" x14ac:dyDescent="0.25">
      <c r="I351" s="83"/>
    </row>
    <row r="352" spans="9:9" ht="15.75" customHeight="1" x14ac:dyDescent="0.25">
      <c r="I352" s="83"/>
    </row>
    <row r="353" spans="9:9" ht="15.75" customHeight="1" x14ac:dyDescent="0.25">
      <c r="I353" s="83"/>
    </row>
    <row r="354" spans="9:9" ht="15.75" customHeight="1" x14ac:dyDescent="0.25">
      <c r="I354" s="83"/>
    </row>
    <row r="355" spans="9:9" ht="15.75" customHeight="1" x14ac:dyDescent="0.25">
      <c r="I355" s="83"/>
    </row>
    <row r="356" spans="9:9" ht="15.75" customHeight="1" x14ac:dyDescent="0.25">
      <c r="I356" s="83"/>
    </row>
    <row r="357" spans="9:9" ht="15.75" customHeight="1" x14ac:dyDescent="0.25">
      <c r="I357" s="83"/>
    </row>
    <row r="358" spans="9:9" ht="15.75" customHeight="1" x14ac:dyDescent="0.25">
      <c r="I358" s="83"/>
    </row>
    <row r="359" spans="9:9" ht="15.75" customHeight="1" x14ac:dyDescent="0.25">
      <c r="I359" s="83"/>
    </row>
    <row r="360" spans="9:9" ht="15.75" customHeight="1" x14ac:dyDescent="0.25">
      <c r="I360" s="83"/>
    </row>
    <row r="361" spans="9:9" ht="15.75" customHeight="1" x14ac:dyDescent="0.25">
      <c r="I361" s="83"/>
    </row>
    <row r="362" spans="9:9" ht="15.75" customHeight="1" x14ac:dyDescent="0.25">
      <c r="I362" s="83"/>
    </row>
    <row r="363" spans="9:9" ht="15.75" customHeight="1" x14ac:dyDescent="0.25">
      <c r="I363" s="83"/>
    </row>
    <row r="364" spans="9:9" ht="15.75" customHeight="1" x14ac:dyDescent="0.25">
      <c r="I364" s="83"/>
    </row>
    <row r="365" spans="9:9" ht="15.75" customHeight="1" x14ac:dyDescent="0.25">
      <c r="I365" s="83"/>
    </row>
    <row r="366" spans="9:9" ht="15.75" customHeight="1" x14ac:dyDescent="0.25">
      <c r="I366" s="83"/>
    </row>
    <row r="367" spans="9:9" ht="15.75" customHeight="1" x14ac:dyDescent="0.25">
      <c r="I367" s="83"/>
    </row>
    <row r="368" spans="9:9" ht="15.75" customHeight="1" x14ac:dyDescent="0.25">
      <c r="I368" s="83"/>
    </row>
    <row r="369" spans="9:9" ht="15.75" customHeight="1" x14ac:dyDescent="0.25">
      <c r="I369" s="83"/>
    </row>
    <row r="370" spans="9:9" ht="15.75" customHeight="1" x14ac:dyDescent="0.25">
      <c r="I370" s="83"/>
    </row>
    <row r="371" spans="9:9" ht="15.75" customHeight="1" x14ac:dyDescent="0.25">
      <c r="I371" s="83"/>
    </row>
    <row r="372" spans="9:9" ht="15.75" customHeight="1" x14ac:dyDescent="0.25">
      <c r="I372" s="83"/>
    </row>
    <row r="373" spans="9:9" ht="15.75" customHeight="1" x14ac:dyDescent="0.25">
      <c r="I373" s="83"/>
    </row>
    <row r="374" spans="9:9" ht="15.75" customHeight="1" x14ac:dyDescent="0.25">
      <c r="I374" s="83"/>
    </row>
    <row r="375" spans="9:9" ht="15.75" customHeight="1" x14ac:dyDescent="0.25">
      <c r="I375" s="83"/>
    </row>
    <row r="376" spans="9:9" ht="15.75" customHeight="1" x14ac:dyDescent="0.25">
      <c r="I376" s="83"/>
    </row>
    <row r="377" spans="9:9" ht="15.75" customHeight="1" x14ac:dyDescent="0.25">
      <c r="I377" s="83"/>
    </row>
    <row r="378" spans="9:9" ht="15.75" customHeight="1" x14ac:dyDescent="0.25">
      <c r="I378" s="83"/>
    </row>
    <row r="379" spans="9:9" ht="15.75" customHeight="1" x14ac:dyDescent="0.25">
      <c r="I379" s="83"/>
    </row>
    <row r="380" spans="9:9" ht="15.75" customHeight="1" x14ac:dyDescent="0.25">
      <c r="I380" s="83"/>
    </row>
    <row r="381" spans="9:9" ht="15.75" customHeight="1" x14ac:dyDescent="0.25">
      <c r="I381" s="83"/>
    </row>
    <row r="382" spans="9:9" ht="15.75" customHeight="1" x14ac:dyDescent="0.25">
      <c r="I382" s="83"/>
    </row>
    <row r="383" spans="9:9" ht="15.75" customHeight="1" x14ac:dyDescent="0.25">
      <c r="I383" s="83"/>
    </row>
    <row r="384" spans="9:9" ht="15.75" customHeight="1" x14ac:dyDescent="0.25">
      <c r="I384" s="83"/>
    </row>
    <row r="385" spans="9:9" ht="15.75" customHeight="1" x14ac:dyDescent="0.25">
      <c r="I385" s="83"/>
    </row>
    <row r="386" spans="9:9" ht="15.75" customHeight="1" x14ac:dyDescent="0.25">
      <c r="I386" s="83"/>
    </row>
    <row r="387" spans="9:9" ht="15.75" customHeight="1" x14ac:dyDescent="0.25">
      <c r="I387" s="83"/>
    </row>
    <row r="388" spans="9:9" ht="15.75" customHeight="1" x14ac:dyDescent="0.25">
      <c r="I388" s="83"/>
    </row>
    <row r="389" spans="9:9" ht="15.75" customHeight="1" x14ac:dyDescent="0.25">
      <c r="I389" s="83"/>
    </row>
    <row r="390" spans="9:9" ht="15.75" customHeight="1" x14ac:dyDescent="0.25">
      <c r="I390" s="83"/>
    </row>
    <row r="391" spans="9:9" ht="15.75" customHeight="1" x14ac:dyDescent="0.25">
      <c r="I391" s="83"/>
    </row>
    <row r="392" spans="9:9" ht="15.75" customHeight="1" x14ac:dyDescent="0.25">
      <c r="I392" s="83"/>
    </row>
    <row r="393" spans="9:9" ht="15.75" customHeight="1" x14ac:dyDescent="0.25">
      <c r="I393" s="83"/>
    </row>
    <row r="394" spans="9:9" ht="15.75" customHeight="1" x14ac:dyDescent="0.25">
      <c r="I394" s="83"/>
    </row>
    <row r="395" spans="9:9" ht="15.75" customHeight="1" x14ac:dyDescent="0.25">
      <c r="I395" s="83"/>
    </row>
    <row r="396" spans="9:9" ht="15.75" customHeight="1" x14ac:dyDescent="0.25">
      <c r="I396" s="83"/>
    </row>
    <row r="397" spans="9:9" ht="15.75" customHeight="1" x14ac:dyDescent="0.25">
      <c r="I397" s="83"/>
    </row>
    <row r="398" spans="9:9" ht="15.75" customHeight="1" x14ac:dyDescent="0.25">
      <c r="I398" s="83"/>
    </row>
    <row r="399" spans="9:9" ht="15.75" customHeight="1" x14ac:dyDescent="0.25">
      <c r="I399" s="83"/>
    </row>
    <row r="400" spans="9:9" ht="15.75" customHeight="1" x14ac:dyDescent="0.25">
      <c r="I400" s="83"/>
    </row>
    <row r="401" spans="9:9" ht="15.75" customHeight="1" x14ac:dyDescent="0.25">
      <c r="I401" s="83"/>
    </row>
    <row r="402" spans="9:9" ht="15.75" customHeight="1" x14ac:dyDescent="0.25">
      <c r="I402" s="83"/>
    </row>
    <row r="403" spans="9:9" ht="15.75" customHeight="1" x14ac:dyDescent="0.25">
      <c r="I403" s="83"/>
    </row>
    <row r="404" spans="9:9" ht="15.75" customHeight="1" x14ac:dyDescent="0.25">
      <c r="I404" s="83"/>
    </row>
    <row r="405" spans="9:9" ht="15.75" customHeight="1" x14ac:dyDescent="0.25">
      <c r="I405" s="83"/>
    </row>
    <row r="406" spans="9:9" ht="15.75" customHeight="1" x14ac:dyDescent="0.25">
      <c r="I406" s="83"/>
    </row>
    <row r="407" spans="9:9" ht="15.75" customHeight="1" x14ac:dyDescent="0.25">
      <c r="I407" s="83"/>
    </row>
    <row r="408" spans="9:9" ht="15.75" customHeight="1" x14ac:dyDescent="0.25">
      <c r="I408" s="83"/>
    </row>
    <row r="409" spans="9:9" ht="15.75" customHeight="1" x14ac:dyDescent="0.25">
      <c r="I409" s="83"/>
    </row>
    <row r="410" spans="9:9" ht="15.75" customHeight="1" x14ac:dyDescent="0.25">
      <c r="I410" s="83"/>
    </row>
    <row r="411" spans="9:9" ht="15.75" customHeight="1" x14ac:dyDescent="0.25">
      <c r="I411" s="83"/>
    </row>
    <row r="412" spans="9:9" ht="15.75" customHeight="1" x14ac:dyDescent="0.25">
      <c r="I412" s="83"/>
    </row>
    <row r="413" spans="9:9" ht="15.75" customHeight="1" x14ac:dyDescent="0.25">
      <c r="I413" s="83"/>
    </row>
    <row r="414" spans="9:9" ht="15.75" customHeight="1" x14ac:dyDescent="0.25">
      <c r="I414" s="83"/>
    </row>
    <row r="415" spans="9:9" ht="15.75" customHeight="1" x14ac:dyDescent="0.25">
      <c r="I415" s="83"/>
    </row>
    <row r="416" spans="9:9" ht="15.75" customHeight="1" x14ac:dyDescent="0.25">
      <c r="I416" s="83"/>
    </row>
    <row r="417" spans="9:9" ht="15.75" customHeight="1" x14ac:dyDescent="0.25">
      <c r="I417" s="83"/>
    </row>
    <row r="418" spans="9:9" ht="15.75" customHeight="1" x14ac:dyDescent="0.25">
      <c r="I418" s="83"/>
    </row>
    <row r="419" spans="9:9" ht="15.75" customHeight="1" x14ac:dyDescent="0.25">
      <c r="I419" s="83"/>
    </row>
    <row r="420" spans="9:9" ht="15.75" customHeight="1" x14ac:dyDescent="0.25">
      <c r="I420" s="83"/>
    </row>
    <row r="421" spans="9:9" ht="15.75" customHeight="1" x14ac:dyDescent="0.25">
      <c r="I421" s="83"/>
    </row>
    <row r="422" spans="9:9" ht="15.75" customHeight="1" x14ac:dyDescent="0.25">
      <c r="I422" s="83"/>
    </row>
    <row r="423" spans="9:9" ht="15.75" customHeight="1" x14ac:dyDescent="0.25">
      <c r="I423" s="83"/>
    </row>
    <row r="424" spans="9:9" ht="15.75" customHeight="1" x14ac:dyDescent="0.25">
      <c r="I424" s="83"/>
    </row>
    <row r="425" spans="9:9" ht="15.75" customHeight="1" x14ac:dyDescent="0.25">
      <c r="I425" s="83"/>
    </row>
    <row r="426" spans="9:9" ht="15.75" customHeight="1" x14ac:dyDescent="0.25">
      <c r="I426" s="83"/>
    </row>
    <row r="427" spans="9:9" ht="15.75" customHeight="1" x14ac:dyDescent="0.25">
      <c r="I427" s="83"/>
    </row>
    <row r="428" spans="9:9" ht="15.75" customHeight="1" x14ac:dyDescent="0.25">
      <c r="I428" s="83"/>
    </row>
    <row r="429" spans="9:9" ht="15.75" customHeight="1" x14ac:dyDescent="0.25">
      <c r="I429" s="83"/>
    </row>
    <row r="430" spans="9:9" ht="15.75" customHeight="1" x14ac:dyDescent="0.25">
      <c r="I430" s="83"/>
    </row>
    <row r="431" spans="9:9" ht="15.75" customHeight="1" x14ac:dyDescent="0.25">
      <c r="I431" s="83"/>
    </row>
    <row r="432" spans="9:9" ht="15.75" customHeight="1" x14ac:dyDescent="0.25">
      <c r="I432" s="83"/>
    </row>
    <row r="433" spans="9:9" ht="15.75" customHeight="1" x14ac:dyDescent="0.25">
      <c r="I433" s="83"/>
    </row>
    <row r="434" spans="9:9" ht="15.75" customHeight="1" x14ac:dyDescent="0.25">
      <c r="I434" s="83"/>
    </row>
    <row r="435" spans="9:9" ht="15.75" customHeight="1" x14ac:dyDescent="0.25">
      <c r="I435" s="83"/>
    </row>
    <row r="436" spans="9:9" ht="15.75" customHeight="1" x14ac:dyDescent="0.25">
      <c r="I436" s="83"/>
    </row>
    <row r="437" spans="9:9" ht="15.75" customHeight="1" x14ac:dyDescent="0.25">
      <c r="I437" s="83"/>
    </row>
    <row r="438" spans="9:9" ht="15.75" customHeight="1" x14ac:dyDescent="0.25">
      <c r="I438" s="83"/>
    </row>
    <row r="439" spans="9:9" ht="15.75" customHeight="1" x14ac:dyDescent="0.25">
      <c r="I439" s="83"/>
    </row>
    <row r="440" spans="9:9" ht="15.75" customHeight="1" x14ac:dyDescent="0.25">
      <c r="I440" s="83"/>
    </row>
    <row r="441" spans="9:9" ht="15.75" customHeight="1" x14ac:dyDescent="0.25">
      <c r="I441" s="83"/>
    </row>
    <row r="442" spans="9:9" ht="15.75" customHeight="1" x14ac:dyDescent="0.25">
      <c r="I442" s="83"/>
    </row>
    <row r="443" spans="9:9" ht="15.75" customHeight="1" x14ac:dyDescent="0.25">
      <c r="I443" s="83"/>
    </row>
    <row r="444" spans="9:9" ht="15.75" customHeight="1" x14ac:dyDescent="0.25">
      <c r="I444" s="83"/>
    </row>
    <row r="445" spans="9:9" ht="15.75" customHeight="1" x14ac:dyDescent="0.25">
      <c r="I445" s="83"/>
    </row>
    <row r="446" spans="9:9" ht="15.75" customHeight="1" x14ac:dyDescent="0.25">
      <c r="I446" s="83"/>
    </row>
    <row r="447" spans="9:9" ht="15.75" customHeight="1" x14ac:dyDescent="0.25">
      <c r="I447" s="83"/>
    </row>
    <row r="448" spans="9:9" ht="15.75" customHeight="1" x14ac:dyDescent="0.25">
      <c r="I448" s="83"/>
    </row>
    <row r="449" spans="9:9" ht="15.75" customHeight="1" x14ac:dyDescent="0.25">
      <c r="I449" s="83"/>
    </row>
    <row r="450" spans="9:9" ht="15.75" customHeight="1" x14ac:dyDescent="0.25">
      <c r="I450" s="83"/>
    </row>
    <row r="451" spans="9:9" ht="15.75" customHeight="1" x14ac:dyDescent="0.25">
      <c r="I451" s="83"/>
    </row>
    <row r="452" spans="9:9" ht="15.75" customHeight="1" x14ac:dyDescent="0.25">
      <c r="I452" s="83"/>
    </row>
    <row r="453" spans="9:9" ht="15.75" customHeight="1" x14ac:dyDescent="0.25">
      <c r="I453" s="83"/>
    </row>
    <row r="454" spans="9:9" ht="15.75" customHeight="1" x14ac:dyDescent="0.25">
      <c r="I454" s="83"/>
    </row>
    <row r="455" spans="9:9" ht="15.75" customHeight="1" x14ac:dyDescent="0.25">
      <c r="I455" s="83"/>
    </row>
    <row r="456" spans="9:9" ht="15.75" customHeight="1" x14ac:dyDescent="0.25">
      <c r="I456" s="83"/>
    </row>
    <row r="457" spans="9:9" ht="15.75" customHeight="1" x14ac:dyDescent="0.25">
      <c r="I457" s="83"/>
    </row>
    <row r="458" spans="9:9" ht="15.75" customHeight="1" x14ac:dyDescent="0.25">
      <c r="I458" s="83"/>
    </row>
    <row r="459" spans="9:9" ht="15.75" customHeight="1" x14ac:dyDescent="0.25">
      <c r="I459" s="83"/>
    </row>
    <row r="460" spans="9:9" ht="15.75" customHeight="1" x14ac:dyDescent="0.25">
      <c r="I460" s="83"/>
    </row>
    <row r="461" spans="9:9" ht="15.75" customHeight="1" x14ac:dyDescent="0.25">
      <c r="I461" s="83"/>
    </row>
    <row r="462" spans="9:9" ht="15.75" customHeight="1" x14ac:dyDescent="0.25">
      <c r="I462" s="83"/>
    </row>
    <row r="463" spans="9:9" ht="15.75" customHeight="1" x14ac:dyDescent="0.25">
      <c r="I463" s="83"/>
    </row>
    <row r="464" spans="9:9" ht="15.75" customHeight="1" x14ac:dyDescent="0.25">
      <c r="I464" s="83"/>
    </row>
    <row r="465" spans="9:9" ht="15.75" customHeight="1" x14ac:dyDescent="0.25">
      <c r="I465" s="83"/>
    </row>
    <row r="466" spans="9:9" ht="15.75" customHeight="1" x14ac:dyDescent="0.25">
      <c r="I466" s="83"/>
    </row>
    <row r="467" spans="9:9" ht="15.75" customHeight="1" x14ac:dyDescent="0.25">
      <c r="I467" s="83"/>
    </row>
    <row r="468" spans="9:9" ht="15.75" customHeight="1" x14ac:dyDescent="0.25">
      <c r="I468" s="83"/>
    </row>
    <row r="469" spans="9:9" ht="15.75" customHeight="1" x14ac:dyDescent="0.25">
      <c r="I469" s="83"/>
    </row>
    <row r="470" spans="9:9" ht="15.75" customHeight="1" x14ac:dyDescent="0.25">
      <c r="I470" s="83"/>
    </row>
    <row r="471" spans="9:9" ht="15.75" customHeight="1" x14ac:dyDescent="0.25">
      <c r="I471" s="83"/>
    </row>
    <row r="472" spans="9:9" ht="15.75" customHeight="1" x14ac:dyDescent="0.25">
      <c r="I472" s="83"/>
    </row>
    <row r="473" spans="9:9" ht="15.75" customHeight="1" x14ac:dyDescent="0.25">
      <c r="I473" s="83"/>
    </row>
    <row r="474" spans="9:9" ht="15.75" customHeight="1" x14ac:dyDescent="0.25">
      <c r="I474" s="83"/>
    </row>
    <row r="475" spans="9:9" ht="15.75" customHeight="1" x14ac:dyDescent="0.25">
      <c r="I475" s="83"/>
    </row>
    <row r="476" spans="9:9" ht="15.75" customHeight="1" x14ac:dyDescent="0.25">
      <c r="I476" s="83"/>
    </row>
    <row r="477" spans="9:9" ht="15.75" customHeight="1" x14ac:dyDescent="0.25">
      <c r="I477" s="83"/>
    </row>
    <row r="478" spans="9:9" ht="15.75" customHeight="1" x14ac:dyDescent="0.25">
      <c r="I478" s="83"/>
    </row>
    <row r="479" spans="9:9" ht="15.75" customHeight="1" x14ac:dyDescent="0.25">
      <c r="I479" s="83"/>
    </row>
    <row r="480" spans="9:9" ht="15.75" customHeight="1" x14ac:dyDescent="0.25">
      <c r="I480" s="83"/>
    </row>
    <row r="481" spans="9:9" ht="15.75" customHeight="1" x14ac:dyDescent="0.25">
      <c r="I481" s="83"/>
    </row>
    <row r="482" spans="9:9" ht="15.75" customHeight="1" x14ac:dyDescent="0.25">
      <c r="I482" s="83"/>
    </row>
    <row r="483" spans="9:9" ht="15.75" customHeight="1" x14ac:dyDescent="0.25">
      <c r="I483" s="83"/>
    </row>
    <row r="484" spans="9:9" ht="15.75" customHeight="1" x14ac:dyDescent="0.25">
      <c r="I484" s="83"/>
    </row>
    <row r="485" spans="9:9" ht="15.75" customHeight="1" x14ac:dyDescent="0.25">
      <c r="I485" s="83"/>
    </row>
    <row r="486" spans="9:9" ht="15.75" customHeight="1" x14ac:dyDescent="0.25">
      <c r="I486" s="83"/>
    </row>
    <row r="487" spans="9:9" ht="15.75" customHeight="1" x14ac:dyDescent="0.25">
      <c r="I487" s="83"/>
    </row>
    <row r="488" spans="9:9" ht="15.75" customHeight="1" x14ac:dyDescent="0.25">
      <c r="I488" s="83"/>
    </row>
    <row r="489" spans="9:9" ht="15.75" customHeight="1" x14ac:dyDescent="0.25">
      <c r="I489" s="83"/>
    </row>
    <row r="490" spans="9:9" ht="15.75" customHeight="1" x14ac:dyDescent="0.25">
      <c r="I490" s="83"/>
    </row>
    <row r="491" spans="9:9" ht="15.75" customHeight="1" x14ac:dyDescent="0.25">
      <c r="I491" s="83"/>
    </row>
    <row r="492" spans="9:9" ht="15.75" customHeight="1" x14ac:dyDescent="0.25">
      <c r="I492" s="83"/>
    </row>
    <row r="493" spans="9:9" ht="15.75" customHeight="1" x14ac:dyDescent="0.25">
      <c r="I493" s="83"/>
    </row>
    <row r="494" spans="9:9" ht="15.75" customHeight="1" x14ac:dyDescent="0.25">
      <c r="I494" s="83"/>
    </row>
    <row r="495" spans="9:9" ht="15.75" customHeight="1" x14ac:dyDescent="0.25">
      <c r="I495" s="83"/>
    </row>
    <row r="496" spans="9:9" ht="15.75" customHeight="1" x14ac:dyDescent="0.25">
      <c r="I496" s="83"/>
    </row>
    <row r="497" spans="9:9" ht="15.75" customHeight="1" x14ac:dyDescent="0.25">
      <c r="I497" s="83"/>
    </row>
    <row r="498" spans="9:9" ht="15.75" customHeight="1" x14ac:dyDescent="0.25">
      <c r="I498" s="83"/>
    </row>
    <row r="499" spans="9:9" ht="15.75" customHeight="1" x14ac:dyDescent="0.25">
      <c r="I499" s="83"/>
    </row>
    <row r="500" spans="9:9" ht="15.75" customHeight="1" x14ac:dyDescent="0.25">
      <c r="I500" s="83"/>
    </row>
    <row r="501" spans="9:9" ht="15.75" customHeight="1" x14ac:dyDescent="0.25">
      <c r="I501" s="83"/>
    </row>
    <row r="502" spans="9:9" ht="15.75" customHeight="1" x14ac:dyDescent="0.25">
      <c r="I502" s="83"/>
    </row>
    <row r="503" spans="9:9" ht="15.75" customHeight="1" x14ac:dyDescent="0.25">
      <c r="I503" s="83"/>
    </row>
    <row r="504" spans="9:9" ht="15.75" customHeight="1" x14ac:dyDescent="0.25">
      <c r="I504" s="83"/>
    </row>
    <row r="505" spans="9:9" ht="15.75" customHeight="1" x14ac:dyDescent="0.25">
      <c r="I505" s="83"/>
    </row>
    <row r="506" spans="9:9" ht="15.75" customHeight="1" x14ac:dyDescent="0.25">
      <c r="I506" s="83"/>
    </row>
    <row r="507" spans="9:9" ht="15.75" customHeight="1" x14ac:dyDescent="0.25">
      <c r="I507" s="83"/>
    </row>
    <row r="508" spans="9:9" ht="15.75" customHeight="1" x14ac:dyDescent="0.25">
      <c r="I508" s="83"/>
    </row>
    <row r="509" spans="9:9" ht="15.75" customHeight="1" x14ac:dyDescent="0.25">
      <c r="I509" s="83"/>
    </row>
    <row r="510" spans="9:9" ht="15.75" customHeight="1" x14ac:dyDescent="0.25">
      <c r="I510" s="83"/>
    </row>
    <row r="511" spans="9:9" ht="15.75" customHeight="1" x14ac:dyDescent="0.25">
      <c r="I511" s="83"/>
    </row>
    <row r="512" spans="9:9" ht="15.75" customHeight="1" x14ac:dyDescent="0.25">
      <c r="I512" s="83"/>
    </row>
    <row r="513" spans="9:9" ht="15.75" customHeight="1" x14ac:dyDescent="0.25">
      <c r="I513" s="83"/>
    </row>
    <row r="514" spans="9:9" ht="15.75" customHeight="1" x14ac:dyDescent="0.25">
      <c r="I514" s="83"/>
    </row>
    <row r="515" spans="9:9" ht="15.75" customHeight="1" x14ac:dyDescent="0.25">
      <c r="I515" s="83"/>
    </row>
    <row r="516" spans="9:9" ht="15.75" customHeight="1" x14ac:dyDescent="0.25">
      <c r="I516" s="83"/>
    </row>
    <row r="517" spans="9:9" ht="15.75" customHeight="1" x14ac:dyDescent="0.25">
      <c r="I517" s="83"/>
    </row>
    <row r="518" spans="9:9" ht="15.75" customHeight="1" x14ac:dyDescent="0.25">
      <c r="I518" s="83"/>
    </row>
    <row r="519" spans="9:9" ht="15.75" customHeight="1" x14ac:dyDescent="0.25">
      <c r="I519" s="83"/>
    </row>
    <row r="520" spans="9:9" ht="15.75" customHeight="1" x14ac:dyDescent="0.25">
      <c r="I520" s="83"/>
    </row>
    <row r="521" spans="9:9" ht="15.75" customHeight="1" x14ac:dyDescent="0.25">
      <c r="I521" s="83"/>
    </row>
    <row r="522" spans="9:9" ht="15.75" customHeight="1" x14ac:dyDescent="0.25">
      <c r="I522" s="83"/>
    </row>
    <row r="523" spans="9:9" ht="15.75" customHeight="1" x14ac:dyDescent="0.25">
      <c r="I523" s="83"/>
    </row>
    <row r="524" spans="9:9" ht="15.75" customHeight="1" x14ac:dyDescent="0.25">
      <c r="I524" s="83"/>
    </row>
    <row r="525" spans="9:9" ht="15.75" customHeight="1" x14ac:dyDescent="0.25">
      <c r="I525" s="83"/>
    </row>
    <row r="526" spans="9:9" ht="15.75" customHeight="1" x14ac:dyDescent="0.25">
      <c r="I526" s="83"/>
    </row>
    <row r="527" spans="9:9" ht="15.75" customHeight="1" x14ac:dyDescent="0.25">
      <c r="I527" s="83"/>
    </row>
    <row r="528" spans="9:9" ht="15.75" customHeight="1" x14ac:dyDescent="0.25">
      <c r="I528" s="83"/>
    </row>
    <row r="529" spans="9:9" ht="15.75" customHeight="1" x14ac:dyDescent="0.25">
      <c r="I529" s="83"/>
    </row>
    <row r="530" spans="9:9" ht="15.75" customHeight="1" x14ac:dyDescent="0.25">
      <c r="I530" s="83"/>
    </row>
    <row r="531" spans="9:9" ht="15.75" customHeight="1" x14ac:dyDescent="0.25">
      <c r="I531" s="83"/>
    </row>
    <row r="532" spans="9:9" ht="15.75" customHeight="1" x14ac:dyDescent="0.25">
      <c r="I532" s="83"/>
    </row>
    <row r="533" spans="9:9" ht="15.75" customHeight="1" x14ac:dyDescent="0.25">
      <c r="I533" s="83"/>
    </row>
    <row r="534" spans="9:9" ht="15.75" customHeight="1" x14ac:dyDescent="0.25">
      <c r="I534" s="83"/>
    </row>
    <row r="535" spans="9:9" ht="15.75" customHeight="1" x14ac:dyDescent="0.25">
      <c r="I535" s="83"/>
    </row>
    <row r="536" spans="9:9" ht="15.75" customHeight="1" x14ac:dyDescent="0.25">
      <c r="I536" s="83"/>
    </row>
    <row r="537" spans="9:9" ht="15.75" customHeight="1" x14ac:dyDescent="0.25">
      <c r="I537" s="83"/>
    </row>
    <row r="538" spans="9:9" ht="15.75" customHeight="1" x14ac:dyDescent="0.25">
      <c r="I538" s="83"/>
    </row>
    <row r="539" spans="9:9" ht="15.75" customHeight="1" x14ac:dyDescent="0.25">
      <c r="I539" s="83"/>
    </row>
    <row r="540" spans="9:9" ht="15.75" customHeight="1" x14ac:dyDescent="0.25">
      <c r="I540" s="83"/>
    </row>
    <row r="541" spans="9:9" ht="15.75" customHeight="1" x14ac:dyDescent="0.25">
      <c r="I541" s="83"/>
    </row>
    <row r="542" spans="9:9" ht="15.75" customHeight="1" x14ac:dyDescent="0.25">
      <c r="I542" s="83"/>
    </row>
    <row r="543" spans="9:9" ht="15.75" customHeight="1" x14ac:dyDescent="0.25">
      <c r="I543" s="83"/>
    </row>
    <row r="544" spans="9:9" ht="15.75" customHeight="1" x14ac:dyDescent="0.25">
      <c r="I544" s="83"/>
    </row>
    <row r="545" spans="9:9" ht="15.75" customHeight="1" x14ac:dyDescent="0.25">
      <c r="I545" s="83"/>
    </row>
    <row r="546" spans="9:9" ht="15.75" customHeight="1" x14ac:dyDescent="0.25">
      <c r="I546" s="83"/>
    </row>
    <row r="547" spans="9:9" ht="15.75" customHeight="1" x14ac:dyDescent="0.25">
      <c r="I547" s="83"/>
    </row>
    <row r="548" spans="9:9" ht="15.75" customHeight="1" x14ac:dyDescent="0.25">
      <c r="I548" s="83"/>
    </row>
    <row r="549" spans="9:9" ht="15.75" customHeight="1" x14ac:dyDescent="0.25">
      <c r="I549" s="83"/>
    </row>
    <row r="550" spans="9:9" ht="15.75" customHeight="1" x14ac:dyDescent="0.25">
      <c r="I550" s="83"/>
    </row>
    <row r="551" spans="9:9" ht="15.75" customHeight="1" x14ac:dyDescent="0.25">
      <c r="I551" s="83"/>
    </row>
    <row r="552" spans="9:9" ht="15.75" customHeight="1" x14ac:dyDescent="0.25">
      <c r="I552" s="83"/>
    </row>
    <row r="553" spans="9:9" ht="15.75" customHeight="1" x14ac:dyDescent="0.25">
      <c r="I553" s="83"/>
    </row>
    <row r="554" spans="9:9" ht="15.75" customHeight="1" x14ac:dyDescent="0.25">
      <c r="I554" s="83"/>
    </row>
    <row r="555" spans="9:9" ht="15.75" customHeight="1" x14ac:dyDescent="0.25">
      <c r="I555" s="83"/>
    </row>
    <row r="556" spans="9:9" ht="15.75" customHeight="1" x14ac:dyDescent="0.25">
      <c r="I556" s="83"/>
    </row>
    <row r="557" spans="9:9" ht="15.75" customHeight="1" x14ac:dyDescent="0.25">
      <c r="I557" s="83"/>
    </row>
    <row r="558" spans="9:9" ht="15.75" customHeight="1" x14ac:dyDescent="0.25">
      <c r="I558" s="83"/>
    </row>
    <row r="559" spans="9:9" ht="15.75" customHeight="1" x14ac:dyDescent="0.25">
      <c r="I559" s="83"/>
    </row>
    <row r="560" spans="9:9" ht="15.75" customHeight="1" x14ac:dyDescent="0.25">
      <c r="I560" s="83"/>
    </row>
    <row r="561" spans="9:9" ht="15.75" customHeight="1" x14ac:dyDescent="0.25">
      <c r="I561" s="83"/>
    </row>
    <row r="562" spans="9:9" ht="15.75" customHeight="1" x14ac:dyDescent="0.25">
      <c r="I562" s="83"/>
    </row>
    <row r="563" spans="9:9" ht="15.75" customHeight="1" x14ac:dyDescent="0.25">
      <c r="I563" s="83"/>
    </row>
    <row r="564" spans="9:9" ht="15.75" customHeight="1" x14ac:dyDescent="0.25">
      <c r="I564" s="83"/>
    </row>
    <row r="565" spans="9:9" ht="15.75" customHeight="1" x14ac:dyDescent="0.25">
      <c r="I565" s="83"/>
    </row>
    <row r="566" spans="9:9" ht="15.75" customHeight="1" x14ac:dyDescent="0.25">
      <c r="I566" s="83"/>
    </row>
    <row r="567" spans="9:9" ht="15.75" customHeight="1" x14ac:dyDescent="0.25">
      <c r="I567" s="83"/>
    </row>
    <row r="568" spans="9:9" ht="15.75" customHeight="1" x14ac:dyDescent="0.25">
      <c r="I568" s="83"/>
    </row>
    <row r="569" spans="9:9" ht="15.75" customHeight="1" x14ac:dyDescent="0.25">
      <c r="I569" s="83"/>
    </row>
    <row r="570" spans="9:9" ht="15.75" customHeight="1" x14ac:dyDescent="0.25">
      <c r="I570" s="83"/>
    </row>
    <row r="571" spans="9:9" ht="15.75" customHeight="1" x14ac:dyDescent="0.25">
      <c r="I571" s="83"/>
    </row>
    <row r="572" spans="9:9" ht="15.75" customHeight="1" x14ac:dyDescent="0.25">
      <c r="I572" s="83"/>
    </row>
    <row r="573" spans="9:9" ht="15.75" customHeight="1" x14ac:dyDescent="0.25">
      <c r="I573" s="83"/>
    </row>
    <row r="574" spans="9:9" ht="15.75" customHeight="1" x14ac:dyDescent="0.25">
      <c r="I574" s="83"/>
    </row>
    <row r="575" spans="9:9" ht="15.75" customHeight="1" x14ac:dyDescent="0.25">
      <c r="I575" s="83"/>
    </row>
    <row r="576" spans="9:9" ht="15.75" customHeight="1" x14ac:dyDescent="0.25">
      <c r="I576" s="83"/>
    </row>
    <row r="577" spans="9:9" ht="15.75" customHeight="1" x14ac:dyDescent="0.25">
      <c r="I577" s="83"/>
    </row>
    <row r="578" spans="9:9" ht="15.75" customHeight="1" x14ac:dyDescent="0.25">
      <c r="I578" s="83"/>
    </row>
    <row r="579" spans="9:9" ht="15.75" customHeight="1" x14ac:dyDescent="0.25">
      <c r="I579" s="83"/>
    </row>
    <row r="580" spans="9:9" ht="15.75" customHeight="1" x14ac:dyDescent="0.25">
      <c r="I580" s="83"/>
    </row>
    <row r="581" spans="9:9" ht="15.75" customHeight="1" x14ac:dyDescent="0.25">
      <c r="I581" s="83"/>
    </row>
    <row r="582" spans="9:9" ht="15.75" customHeight="1" x14ac:dyDescent="0.25">
      <c r="I582" s="83"/>
    </row>
    <row r="583" spans="9:9" ht="15.75" customHeight="1" x14ac:dyDescent="0.25">
      <c r="I583" s="83"/>
    </row>
    <row r="584" spans="9:9" ht="15.75" customHeight="1" x14ac:dyDescent="0.25">
      <c r="I584" s="83"/>
    </row>
    <row r="585" spans="9:9" ht="15.75" customHeight="1" x14ac:dyDescent="0.25">
      <c r="I585" s="83"/>
    </row>
    <row r="586" spans="9:9" ht="15.75" customHeight="1" x14ac:dyDescent="0.25">
      <c r="I586" s="83"/>
    </row>
    <row r="587" spans="9:9" ht="15.75" customHeight="1" x14ac:dyDescent="0.25">
      <c r="I587" s="83"/>
    </row>
    <row r="588" spans="9:9" ht="15.75" customHeight="1" x14ac:dyDescent="0.25">
      <c r="I588" s="83"/>
    </row>
    <row r="589" spans="9:9" ht="15.75" customHeight="1" x14ac:dyDescent="0.25">
      <c r="I589" s="83"/>
    </row>
    <row r="590" spans="9:9" ht="15.75" customHeight="1" x14ac:dyDescent="0.25">
      <c r="I590" s="83"/>
    </row>
    <row r="591" spans="9:9" ht="15.75" customHeight="1" x14ac:dyDescent="0.25">
      <c r="I591" s="83"/>
    </row>
    <row r="592" spans="9:9" ht="15.75" customHeight="1" x14ac:dyDescent="0.25">
      <c r="I592" s="83"/>
    </row>
    <row r="593" spans="9:9" ht="15.75" customHeight="1" x14ac:dyDescent="0.25">
      <c r="I593" s="83"/>
    </row>
    <row r="594" spans="9:9" ht="15.75" customHeight="1" x14ac:dyDescent="0.25">
      <c r="I594" s="83"/>
    </row>
    <row r="595" spans="9:9" ht="15.75" customHeight="1" x14ac:dyDescent="0.25">
      <c r="I595" s="83"/>
    </row>
    <row r="596" spans="9:9" ht="15.75" customHeight="1" x14ac:dyDescent="0.25">
      <c r="I596" s="83"/>
    </row>
    <row r="597" spans="9:9" ht="15.75" customHeight="1" x14ac:dyDescent="0.25">
      <c r="I597" s="83"/>
    </row>
    <row r="598" spans="9:9" ht="15.75" customHeight="1" x14ac:dyDescent="0.25">
      <c r="I598" s="83"/>
    </row>
    <row r="599" spans="9:9" ht="15.75" customHeight="1" x14ac:dyDescent="0.25">
      <c r="I599" s="83"/>
    </row>
    <row r="600" spans="9:9" ht="15.75" customHeight="1" x14ac:dyDescent="0.25">
      <c r="I600" s="83"/>
    </row>
    <row r="601" spans="9:9" ht="15.75" customHeight="1" x14ac:dyDescent="0.25">
      <c r="I601" s="83"/>
    </row>
    <row r="602" spans="9:9" ht="15.75" customHeight="1" x14ac:dyDescent="0.25">
      <c r="I602" s="83"/>
    </row>
    <row r="603" spans="9:9" ht="15.75" customHeight="1" x14ac:dyDescent="0.25">
      <c r="I603" s="83"/>
    </row>
    <row r="604" spans="9:9" ht="15.75" customHeight="1" x14ac:dyDescent="0.25">
      <c r="I604" s="83"/>
    </row>
    <row r="605" spans="9:9" ht="15.75" customHeight="1" x14ac:dyDescent="0.25">
      <c r="I605" s="83"/>
    </row>
    <row r="606" spans="9:9" ht="15.75" customHeight="1" x14ac:dyDescent="0.25">
      <c r="I606" s="83"/>
    </row>
    <row r="607" spans="9:9" ht="15.75" customHeight="1" x14ac:dyDescent="0.25">
      <c r="I607" s="83"/>
    </row>
    <row r="608" spans="9:9" ht="15.75" customHeight="1" x14ac:dyDescent="0.25">
      <c r="I608" s="83"/>
    </row>
    <row r="609" spans="9:9" ht="15.75" customHeight="1" x14ac:dyDescent="0.25">
      <c r="I609" s="83"/>
    </row>
    <row r="610" spans="9:9" ht="15.75" customHeight="1" x14ac:dyDescent="0.25">
      <c r="I610" s="83"/>
    </row>
    <row r="611" spans="9:9" ht="15.75" customHeight="1" x14ac:dyDescent="0.25">
      <c r="I611" s="83"/>
    </row>
    <row r="612" spans="9:9" ht="15.75" customHeight="1" x14ac:dyDescent="0.25">
      <c r="I612" s="83"/>
    </row>
    <row r="613" spans="9:9" ht="15.75" customHeight="1" x14ac:dyDescent="0.25">
      <c r="I613" s="83"/>
    </row>
    <row r="614" spans="9:9" ht="15.75" customHeight="1" x14ac:dyDescent="0.25">
      <c r="I614" s="83"/>
    </row>
    <row r="615" spans="9:9" ht="15.75" customHeight="1" x14ac:dyDescent="0.25">
      <c r="I615" s="83"/>
    </row>
    <row r="616" spans="9:9" ht="15.75" customHeight="1" x14ac:dyDescent="0.25">
      <c r="I616" s="83"/>
    </row>
    <row r="617" spans="9:9" ht="15.75" customHeight="1" x14ac:dyDescent="0.25">
      <c r="I617" s="83"/>
    </row>
    <row r="618" spans="9:9" ht="15.75" customHeight="1" x14ac:dyDescent="0.25">
      <c r="I618" s="83"/>
    </row>
    <row r="619" spans="9:9" ht="15.75" customHeight="1" x14ac:dyDescent="0.25">
      <c r="I619" s="83"/>
    </row>
    <row r="620" spans="9:9" ht="15.75" customHeight="1" x14ac:dyDescent="0.25">
      <c r="I620" s="83"/>
    </row>
    <row r="621" spans="9:9" ht="15.75" customHeight="1" x14ac:dyDescent="0.25">
      <c r="I621" s="83"/>
    </row>
    <row r="622" spans="9:9" ht="15.75" customHeight="1" x14ac:dyDescent="0.25">
      <c r="I622" s="83"/>
    </row>
    <row r="623" spans="9:9" ht="15.75" customHeight="1" x14ac:dyDescent="0.25">
      <c r="I623" s="83"/>
    </row>
    <row r="624" spans="9:9" ht="15.75" customHeight="1" x14ac:dyDescent="0.25">
      <c r="I624" s="83"/>
    </row>
    <row r="625" spans="9:9" ht="15.75" customHeight="1" x14ac:dyDescent="0.25">
      <c r="I625" s="83"/>
    </row>
    <row r="626" spans="9:9" ht="15.75" customHeight="1" x14ac:dyDescent="0.25">
      <c r="I626" s="83"/>
    </row>
    <row r="627" spans="9:9" ht="15.75" customHeight="1" x14ac:dyDescent="0.25">
      <c r="I627" s="83"/>
    </row>
    <row r="628" spans="9:9" ht="15.75" customHeight="1" x14ac:dyDescent="0.25">
      <c r="I628" s="83"/>
    </row>
    <row r="629" spans="9:9" ht="15.75" customHeight="1" x14ac:dyDescent="0.25">
      <c r="I629" s="83"/>
    </row>
    <row r="630" spans="9:9" ht="15.75" customHeight="1" x14ac:dyDescent="0.25">
      <c r="I630" s="83"/>
    </row>
    <row r="631" spans="9:9" ht="15.75" customHeight="1" x14ac:dyDescent="0.25">
      <c r="I631" s="83"/>
    </row>
    <row r="632" spans="9:9" ht="15.75" customHeight="1" x14ac:dyDescent="0.25">
      <c r="I632" s="83"/>
    </row>
    <row r="633" spans="9:9" ht="15.75" customHeight="1" x14ac:dyDescent="0.25">
      <c r="I633" s="83"/>
    </row>
    <row r="634" spans="9:9" ht="15.75" customHeight="1" x14ac:dyDescent="0.25">
      <c r="I634" s="83"/>
    </row>
    <row r="635" spans="9:9" ht="15.75" customHeight="1" x14ac:dyDescent="0.25">
      <c r="I635" s="83"/>
    </row>
    <row r="636" spans="9:9" ht="15.75" customHeight="1" x14ac:dyDescent="0.25">
      <c r="I636" s="83"/>
    </row>
    <row r="637" spans="9:9" ht="15.75" customHeight="1" x14ac:dyDescent="0.25">
      <c r="I637" s="83"/>
    </row>
    <row r="638" spans="9:9" ht="15.75" customHeight="1" x14ac:dyDescent="0.25">
      <c r="I638" s="83"/>
    </row>
    <row r="639" spans="9:9" ht="15.75" customHeight="1" x14ac:dyDescent="0.25">
      <c r="I639" s="83"/>
    </row>
    <row r="640" spans="9:9" ht="15.75" customHeight="1" x14ac:dyDescent="0.25">
      <c r="I640" s="83"/>
    </row>
    <row r="641" spans="9:9" ht="15.75" customHeight="1" x14ac:dyDescent="0.25">
      <c r="I641" s="83"/>
    </row>
    <row r="642" spans="9:9" ht="15.75" customHeight="1" x14ac:dyDescent="0.25">
      <c r="I642" s="83"/>
    </row>
    <row r="643" spans="9:9" ht="15.75" customHeight="1" x14ac:dyDescent="0.25">
      <c r="I643" s="83"/>
    </row>
    <row r="644" spans="9:9" ht="15.75" customHeight="1" x14ac:dyDescent="0.25">
      <c r="I644" s="83"/>
    </row>
    <row r="645" spans="9:9" ht="15.75" customHeight="1" x14ac:dyDescent="0.25">
      <c r="I645" s="83"/>
    </row>
    <row r="646" spans="9:9" ht="15.75" customHeight="1" x14ac:dyDescent="0.25">
      <c r="I646" s="83"/>
    </row>
    <row r="647" spans="9:9" ht="15.75" customHeight="1" x14ac:dyDescent="0.25">
      <c r="I647" s="83"/>
    </row>
    <row r="648" spans="9:9" ht="15.75" customHeight="1" x14ac:dyDescent="0.25">
      <c r="I648" s="83"/>
    </row>
    <row r="649" spans="9:9" ht="15.75" customHeight="1" x14ac:dyDescent="0.25">
      <c r="I649" s="83"/>
    </row>
    <row r="650" spans="9:9" ht="15.75" customHeight="1" x14ac:dyDescent="0.25">
      <c r="I650" s="83"/>
    </row>
    <row r="651" spans="9:9" ht="15.75" customHeight="1" x14ac:dyDescent="0.25">
      <c r="I651" s="83"/>
    </row>
    <row r="652" spans="9:9" ht="15.75" customHeight="1" x14ac:dyDescent="0.25">
      <c r="I652" s="83"/>
    </row>
    <row r="653" spans="9:9" ht="15.75" customHeight="1" x14ac:dyDescent="0.25">
      <c r="I653" s="83"/>
    </row>
    <row r="654" spans="9:9" ht="15.75" customHeight="1" x14ac:dyDescent="0.25">
      <c r="I654" s="83"/>
    </row>
    <row r="655" spans="9:9" ht="15.75" customHeight="1" x14ac:dyDescent="0.25">
      <c r="I655" s="83"/>
    </row>
    <row r="656" spans="9:9" ht="15.75" customHeight="1" x14ac:dyDescent="0.25">
      <c r="I656" s="83"/>
    </row>
    <row r="657" spans="9:9" ht="15.75" customHeight="1" x14ac:dyDescent="0.25">
      <c r="I657" s="83"/>
    </row>
    <row r="658" spans="9:9" ht="15.75" customHeight="1" x14ac:dyDescent="0.25">
      <c r="I658" s="83"/>
    </row>
    <row r="659" spans="9:9" ht="15.75" customHeight="1" x14ac:dyDescent="0.25">
      <c r="I659" s="83"/>
    </row>
    <row r="660" spans="9:9" ht="15.75" customHeight="1" x14ac:dyDescent="0.25">
      <c r="I660" s="83"/>
    </row>
    <row r="661" spans="9:9" ht="15.75" customHeight="1" x14ac:dyDescent="0.25">
      <c r="I661" s="83"/>
    </row>
    <row r="662" spans="9:9" ht="15.75" customHeight="1" x14ac:dyDescent="0.25">
      <c r="I662" s="83"/>
    </row>
    <row r="663" spans="9:9" ht="15.75" customHeight="1" x14ac:dyDescent="0.25">
      <c r="I663" s="83"/>
    </row>
    <row r="664" spans="9:9" ht="15.75" customHeight="1" x14ac:dyDescent="0.25">
      <c r="I664" s="83"/>
    </row>
    <row r="665" spans="9:9" ht="15.75" customHeight="1" x14ac:dyDescent="0.25">
      <c r="I665" s="83"/>
    </row>
    <row r="666" spans="9:9" ht="15.75" customHeight="1" x14ac:dyDescent="0.25">
      <c r="I666" s="83"/>
    </row>
    <row r="667" spans="9:9" ht="15.75" customHeight="1" x14ac:dyDescent="0.25">
      <c r="I667" s="83"/>
    </row>
    <row r="668" spans="9:9" ht="15.75" customHeight="1" x14ac:dyDescent="0.25">
      <c r="I668" s="83"/>
    </row>
    <row r="669" spans="9:9" ht="15.75" customHeight="1" x14ac:dyDescent="0.25">
      <c r="I669" s="83"/>
    </row>
    <row r="670" spans="9:9" ht="15.75" customHeight="1" x14ac:dyDescent="0.25">
      <c r="I670" s="83"/>
    </row>
    <row r="671" spans="9:9" ht="15.75" customHeight="1" x14ac:dyDescent="0.25">
      <c r="I671" s="83"/>
    </row>
    <row r="672" spans="9:9" ht="15.75" customHeight="1" x14ac:dyDescent="0.25">
      <c r="I672" s="83"/>
    </row>
    <row r="673" spans="9:9" ht="15.75" customHeight="1" x14ac:dyDescent="0.25">
      <c r="I673" s="83"/>
    </row>
    <row r="674" spans="9:9" ht="15.75" customHeight="1" x14ac:dyDescent="0.25">
      <c r="I674" s="83"/>
    </row>
    <row r="675" spans="9:9" ht="15.75" customHeight="1" x14ac:dyDescent="0.25">
      <c r="I675" s="83"/>
    </row>
    <row r="676" spans="9:9" ht="15.75" customHeight="1" x14ac:dyDescent="0.25">
      <c r="I676" s="83"/>
    </row>
    <row r="677" spans="9:9" ht="15.75" customHeight="1" x14ac:dyDescent="0.25">
      <c r="I677" s="83"/>
    </row>
    <row r="678" spans="9:9" ht="15.75" customHeight="1" x14ac:dyDescent="0.25">
      <c r="I678" s="83"/>
    </row>
    <row r="679" spans="9:9" ht="15.75" customHeight="1" x14ac:dyDescent="0.25">
      <c r="I679" s="83"/>
    </row>
    <row r="680" spans="9:9" ht="15.75" customHeight="1" x14ac:dyDescent="0.25">
      <c r="I680" s="83"/>
    </row>
    <row r="681" spans="9:9" ht="15.75" customHeight="1" x14ac:dyDescent="0.25">
      <c r="I681" s="83"/>
    </row>
    <row r="682" spans="9:9" ht="15.75" customHeight="1" x14ac:dyDescent="0.25">
      <c r="I682" s="83"/>
    </row>
    <row r="683" spans="9:9" ht="15.75" customHeight="1" x14ac:dyDescent="0.25">
      <c r="I683" s="83"/>
    </row>
    <row r="684" spans="9:9" ht="15.75" customHeight="1" x14ac:dyDescent="0.25">
      <c r="I684" s="83"/>
    </row>
    <row r="685" spans="9:9" ht="15.75" customHeight="1" x14ac:dyDescent="0.25">
      <c r="I685" s="83"/>
    </row>
    <row r="686" spans="9:9" ht="15.75" customHeight="1" x14ac:dyDescent="0.25">
      <c r="I686" s="83"/>
    </row>
    <row r="687" spans="9:9" ht="15.75" customHeight="1" x14ac:dyDescent="0.25">
      <c r="I687" s="83"/>
    </row>
    <row r="688" spans="9:9" ht="15.75" customHeight="1" x14ac:dyDescent="0.25">
      <c r="I688" s="83"/>
    </row>
    <row r="689" spans="9:9" ht="15.75" customHeight="1" x14ac:dyDescent="0.25">
      <c r="I689" s="83"/>
    </row>
    <row r="690" spans="9:9" ht="15.75" customHeight="1" x14ac:dyDescent="0.25">
      <c r="I690" s="83"/>
    </row>
    <row r="691" spans="9:9" ht="15.75" customHeight="1" x14ac:dyDescent="0.25">
      <c r="I691" s="83"/>
    </row>
    <row r="692" spans="9:9" ht="15.75" customHeight="1" x14ac:dyDescent="0.25">
      <c r="I692" s="83"/>
    </row>
    <row r="693" spans="9:9" ht="15.75" customHeight="1" x14ac:dyDescent="0.25">
      <c r="I693" s="83"/>
    </row>
    <row r="694" spans="9:9" ht="15.75" customHeight="1" x14ac:dyDescent="0.25">
      <c r="I694" s="83"/>
    </row>
    <row r="695" spans="9:9" ht="15.75" customHeight="1" x14ac:dyDescent="0.25">
      <c r="I695" s="83"/>
    </row>
    <row r="696" spans="9:9" ht="15.75" customHeight="1" x14ac:dyDescent="0.25">
      <c r="I696" s="83"/>
    </row>
    <row r="697" spans="9:9" ht="15.75" customHeight="1" x14ac:dyDescent="0.25">
      <c r="I697" s="83"/>
    </row>
    <row r="698" spans="9:9" ht="15.75" customHeight="1" x14ac:dyDescent="0.25">
      <c r="I698" s="83"/>
    </row>
    <row r="699" spans="9:9" ht="15.75" customHeight="1" x14ac:dyDescent="0.25">
      <c r="I699" s="83"/>
    </row>
    <row r="700" spans="9:9" ht="15.75" customHeight="1" x14ac:dyDescent="0.25">
      <c r="I700" s="83"/>
    </row>
    <row r="701" spans="9:9" ht="15.75" customHeight="1" x14ac:dyDescent="0.25">
      <c r="I701" s="83"/>
    </row>
    <row r="702" spans="9:9" ht="15.75" customHeight="1" x14ac:dyDescent="0.25">
      <c r="I702" s="83"/>
    </row>
    <row r="703" spans="9:9" ht="15.75" customHeight="1" x14ac:dyDescent="0.25">
      <c r="I703" s="83"/>
    </row>
    <row r="704" spans="9:9" ht="15.75" customHeight="1" x14ac:dyDescent="0.25">
      <c r="I704" s="83"/>
    </row>
    <row r="705" spans="9:9" ht="15.75" customHeight="1" x14ac:dyDescent="0.25">
      <c r="I705" s="83"/>
    </row>
    <row r="706" spans="9:9" ht="15.75" customHeight="1" x14ac:dyDescent="0.25">
      <c r="I706" s="83"/>
    </row>
    <row r="707" spans="9:9" ht="15.75" customHeight="1" x14ac:dyDescent="0.25">
      <c r="I707" s="83"/>
    </row>
    <row r="708" spans="9:9" ht="15.75" customHeight="1" x14ac:dyDescent="0.25">
      <c r="I708" s="83"/>
    </row>
    <row r="709" spans="9:9" ht="15.75" customHeight="1" x14ac:dyDescent="0.25">
      <c r="I709" s="83"/>
    </row>
    <row r="710" spans="9:9" ht="15.75" customHeight="1" x14ac:dyDescent="0.25">
      <c r="I710" s="83"/>
    </row>
    <row r="711" spans="9:9" ht="15.75" customHeight="1" x14ac:dyDescent="0.25">
      <c r="I711" s="83"/>
    </row>
    <row r="712" spans="9:9" ht="15.75" customHeight="1" x14ac:dyDescent="0.25">
      <c r="I712" s="83"/>
    </row>
    <row r="713" spans="9:9" ht="15.75" customHeight="1" x14ac:dyDescent="0.25">
      <c r="I713" s="83"/>
    </row>
    <row r="714" spans="9:9" ht="15.75" customHeight="1" x14ac:dyDescent="0.25">
      <c r="I714" s="83"/>
    </row>
    <row r="715" spans="9:9" ht="15.75" customHeight="1" x14ac:dyDescent="0.25">
      <c r="I715" s="83"/>
    </row>
    <row r="716" spans="9:9" ht="15.75" customHeight="1" x14ac:dyDescent="0.25">
      <c r="I716" s="83"/>
    </row>
    <row r="717" spans="9:9" ht="15.75" customHeight="1" x14ac:dyDescent="0.25">
      <c r="I717" s="83"/>
    </row>
    <row r="718" spans="9:9" ht="15.75" customHeight="1" x14ac:dyDescent="0.25">
      <c r="I718" s="83"/>
    </row>
    <row r="719" spans="9:9" ht="15.75" customHeight="1" x14ac:dyDescent="0.25">
      <c r="I719" s="83"/>
    </row>
    <row r="720" spans="9:9" ht="15.75" customHeight="1" x14ac:dyDescent="0.25">
      <c r="I720" s="83"/>
    </row>
    <row r="721" spans="9:9" ht="15.75" customHeight="1" x14ac:dyDescent="0.25">
      <c r="I721" s="83"/>
    </row>
    <row r="722" spans="9:9" ht="15.75" customHeight="1" x14ac:dyDescent="0.25">
      <c r="I722" s="83"/>
    </row>
    <row r="723" spans="9:9" ht="15.75" customHeight="1" x14ac:dyDescent="0.25">
      <c r="I723" s="83"/>
    </row>
    <row r="724" spans="9:9" ht="15.75" customHeight="1" x14ac:dyDescent="0.25">
      <c r="I724" s="83"/>
    </row>
    <row r="725" spans="9:9" ht="15.75" customHeight="1" x14ac:dyDescent="0.25">
      <c r="I725" s="83"/>
    </row>
    <row r="726" spans="9:9" ht="15.75" customHeight="1" x14ac:dyDescent="0.25">
      <c r="I726" s="83"/>
    </row>
    <row r="727" spans="9:9" ht="15.75" customHeight="1" x14ac:dyDescent="0.25">
      <c r="I727" s="83"/>
    </row>
    <row r="728" spans="9:9" ht="15.75" customHeight="1" x14ac:dyDescent="0.25">
      <c r="I728" s="83"/>
    </row>
    <row r="729" spans="9:9" ht="15.75" customHeight="1" x14ac:dyDescent="0.25">
      <c r="I729" s="83"/>
    </row>
    <row r="730" spans="9:9" ht="15.75" customHeight="1" x14ac:dyDescent="0.25">
      <c r="I730" s="83"/>
    </row>
    <row r="731" spans="9:9" ht="15.75" customHeight="1" x14ac:dyDescent="0.25">
      <c r="I731" s="83"/>
    </row>
    <row r="732" spans="9:9" ht="15.75" customHeight="1" x14ac:dyDescent="0.25">
      <c r="I732" s="83"/>
    </row>
    <row r="733" spans="9:9" ht="15.75" customHeight="1" x14ac:dyDescent="0.25">
      <c r="I733" s="83"/>
    </row>
    <row r="734" spans="9:9" ht="15.75" customHeight="1" x14ac:dyDescent="0.25">
      <c r="I734" s="83"/>
    </row>
    <row r="735" spans="9:9" ht="15.75" customHeight="1" x14ac:dyDescent="0.25">
      <c r="I735" s="83"/>
    </row>
    <row r="736" spans="9:9" ht="15.75" customHeight="1" x14ac:dyDescent="0.25">
      <c r="I736" s="83"/>
    </row>
    <row r="737" spans="9:9" ht="15.75" customHeight="1" x14ac:dyDescent="0.25">
      <c r="I737" s="83"/>
    </row>
    <row r="738" spans="9:9" ht="15.75" customHeight="1" x14ac:dyDescent="0.25">
      <c r="I738" s="83"/>
    </row>
    <row r="739" spans="9:9" ht="15.75" customHeight="1" x14ac:dyDescent="0.25">
      <c r="I739" s="83"/>
    </row>
    <row r="740" spans="9:9" ht="15.75" customHeight="1" x14ac:dyDescent="0.25">
      <c r="I740" s="83"/>
    </row>
    <row r="741" spans="9:9" ht="15.75" customHeight="1" x14ac:dyDescent="0.25">
      <c r="I741" s="83"/>
    </row>
    <row r="742" spans="9:9" ht="15.75" customHeight="1" x14ac:dyDescent="0.25">
      <c r="I742" s="83"/>
    </row>
    <row r="743" spans="9:9" ht="15.75" customHeight="1" x14ac:dyDescent="0.25">
      <c r="I743" s="83"/>
    </row>
    <row r="744" spans="9:9" ht="15.75" customHeight="1" x14ac:dyDescent="0.25">
      <c r="I744" s="83"/>
    </row>
    <row r="745" spans="9:9" ht="15.75" customHeight="1" x14ac:dyDescent="0.25">
      <c r="I745" s="83"/>
    </row>
    <row r="746" spans="9:9" ht="15.75" customHeight="1" x14ac:dyDescent="0.25">
      <c r="I746" s="83"/>
    </row>
    <row r="747" spans="9:9" ht="15.75" customHeight="1" x14ac:dyDescent="0.25">
      <c r="I747" s="83"/>
    </row>
    <row r="748" spans="9:9" ht="15.75" customHeight="1" x14ac:dyDescent="0.25">
      <c r="I748" s="83"/>
    </row>
    <row r="749" spans="9:9" ht="15.75" customHeight="1" x14ac:dyDescent="0.25">
      <c r="I749" s="83"/>
    </row>
    <row r="750" spans="9:9" ht="15.75" customHeight="1" x14ac:dyDescent="0.25">
      <c r="I750" s="83"/>
    </row>
    <row r="751" spans="9:9" ht="15.75" customHeight="1" x14ac:dyDescent="0.25">
      <c r="I751" s="83"/>
    </row>
    <row r="752" spans="9:9" ht="15.75" customHeight="1" x14ac:dyDescent="0.25">
      <c r="I752" s="83"/>
    </row>
    <row r="753" spans="9:9" ht="15.75" customHeight="1" x14ac:dyDescent="0.25">
      <c r="I753" s="83"/>
    </row>
    <row r="754" spans="9:9" ht="15.75" customHeight="1" x14ac:dyDescent="0.25">
      <c r="I754" s="83"/>
    </row>
    <row r="755" spans="9:9" ht="15.75" customHeight="1" x14ac:dyDescent="0.25">
      <c r="I755" s="83"/>
    </row>
    <row r="756" spans="9:9" ht="15.75" customHeight="1" x14ac:dyDescent="0.25">
      <c r="I756" s="83"/>
    </row>
    <row r="757" spans="9:9" ht="15.75" customHeight="1" x14ac:dyDescent="0.25">
      <c r="I757" s="83"/>
    </row>
    <row r="758" spans="9:9" ht="15.75" customHeight="1" x14ac:dyDescent="0.25">
      <c r="I758" s="83"/>
    </row>
    <row r="759" spans="9:9" ht="15.75" customHeight="1" x14ac:dyDescent="0.25">
      <c r="I759" s="83"/>
    </row>
    <row r="760" spans="9:9" ht="15.75" customHeight="1" x14ac:dyDescent="0.25">
      <c r="I760" s="83"/>
    </row>
    <row r="761" spans="9:9" ht="15.75" customHeight="1" x14ac:dyDescent="0.25">
      <c r="I761" s="83"/>
    </row>
    <row r="762" spans="9:9" ht="15.75" customHeight="1" x14ac:dyDescent="0.25">
      <c r="I762" s="83"/>
    </row>
    <row r="763" spans="9:9" ht="15.75" customHeight="1" x14ac:dyDescent="0.25">
      <c r="I763" s="83"/>
    </row>
    <row r="764" spans="9:9" ht="15.75" customHeight="1" x14ac:dyDescent="0.25">
      <c r="I764" s="83"/>
    </row>
    <row r="765" spans="9:9" ht="15.75" customHeight="1" x14ac:dyDescent="0.25">
      <c r="I765" s="83"/>
    </row>
    <row r="766" spans="9:9" ht="15.75" customHeight="1" x14ac:dyDescent="0.25">
      <c r="I766" s="83"/>
    </row>
    <row r="767" spans="9:9" ht="15.75" customHeight="1" x14ac:dyDescent="0.25">
      <c r="I767" s="83"/>
    </row>
    <row r="768" spans="9:9" ht="15.75" customHeight="1" x14ac:dyDescent="0.25">
      <c r="I768" s="83"/>
    </row>
    <row r="769" spans="9:9" ht="15.75" customHeight="1" x14ac:dyDescent="0.25">
      <c r="I769" s="83"/>
    </row>
    <row r="770" spans="9:9" ht="15.75" customHeight="1" x14ac:dyDescent="0.25">
      <c r="I770" s="83"/>
    </row>
    <row r="771" spans="9:9" ht="15.75" customHeight="1" x14ac:dyDescent="0.25">
      <c r="I771" s="83"/>
    </row>
    <row r="772" spans="9:9" ht="15.75" customHeight="1" x14ac:dyDescent="0.25">
      <c r="I772" s="83"/>
    </row>
    <row r="773" spans="9:9" ht="15.75" customHeight="1" x14ac:dyDescent="0.25">
      <c r="I773" s="83"/>
    </row>
    <row r="774" spans="9:9" ht="15.75" customHeight="1" x14ac:dyDescent="0.25">
      <c r="I774" s="83"/>
    </row>
    <row r="775" spans="9:9" ht="15.75" customHeight="1" x14ac:dyDescent="0.25">
      <c r="I775" s="83"/>
    </row>
    <row r="776" spans="9:9" ht="15.75" customHeight="1" x14ac:dyDescent="0.25">
      <c r="I776" s="83"/>
    </row>
    <row r="777" spans="9:9" ht="15.75" customHeight="1" x14ac:dyDescent="0.25">
      <c r="I777" s="83"/>
    </row>
    <row r="778" spans="9:9" ht="15.75" customHeight="1" x14ac:dyDescent="0.25">
      <c r="I778" s="83"/>
    </row>
    <row r="779" spans="9:9" ht="15.75" customHeight="1" x14ac:dyDescent="0.25">
      <c r="I779" s="83"/>
    </row>
    <row r="780" spans="9:9" ht="15.75" customHeight="1" x14ac:dyDescent="0.25">
      <c r="I780" s="83"/>
    </row>
    <row r="781" spans="9:9" ht="15.75" customHeight="1" x14ac:dyDescent="0.25">
      <c r="I781" s="83"/>
    </row>
    <row r="782" spans="9:9" ht="15.75" customHeight="1" x14ac:dyDescent="0.25">
      <c r="I782" s="83"/>
    </row>
    <row r="783" spans="9:9" ht="15.75" customHeight="1" x14ac:dyDescent="0.25">
      <c r="I783" s="83"/>
    </row>
    <row r="784" spans="9:9" ht="15.75" customHeight="1" x14ac:dyDescent="0.25">
      <c r="I784" s="83"/>
    </row>
    <row r="785" spans="9:9" ht="15.75" customHeight="1" x14ac:dyDescent="0.25">
      <c r="I785" s="83"/>
    </row>
    <row r="786" spans="9:9" ht="15.75" customHeight="1" x14ac:dyDescent="0.25">
      <c r="I786" s="83"/>
    </row>
    <row r="787" spans="9:9" ht="15.75" customHeight="1" x14ac:dyDescent="0.25">
      <c r="I787" s="83"/>
    </row>
    <row r="788" spans="9:9" ht="15.75" customHeight="1" x14ac:dyDescent="0.25">
      <c r="I788" s="83"/>
    </row>
    <row r="789" spans="9:9" ht="15.75" customHeight="1" x14ac:dyDescent="0.25">
      <c r="I789" s="83"/>
    </row>
    <row r="790" spans="9:9" ht="15.75" customHeight="1" x14ac:dyDescent="0.25">
      <c r="I790" s="83"/>
    </row>
    <row r="791" spans="9:9" ht="15.75" customHeight="1" x14ac:dyDescent="0.25">
      <c r="I791" s="83"/>
    </row>
    <row r="792" spans="9:9" ht="15.75" customHeight="1" x14ac:dyDescent="0.25">
      <c r="I792" s="83"/>
    </row>
    <row r="793" spans="9:9" ht="15.75" customHeight="1" x14ac:dyDescent="0.25">
      <c r="I793" s="83"/>
    </row>
    <row r="794" spans="9:9" ht="15.75" customHeight="1" x14ac:dyDescent="0.25">
      <c r="I794" s="83"/>
    </row>
    <row r="795" spans="9:9" ht="15.75" customHeight="1" x14ac:dyDescent="0.25">
      <c r="I795" s="83"/>
    </row>
    <row r="796" spans="9:9" ht="15.75" customHeight="1" x14ac:dyDescent="0.25">
      <c r="I796" s="83"/>
    </row>
    <row r="797" spans="9:9" ht="15.75" customHeight="1" x14ac:dyDescent="0.25">
      <c r="I797" s="83"/>
    </row>
    <row r="798" spans="9:9" ht="15.75" customHeight="1" x14ac:dyDescent="0.25">
      <c r="I798" s="83"/>
    </row>
    <row r="799" spans="9:9" ht="15.75" customHeight="1" x14ac:dyDescent="0.25">
      <c r="I799" s="83"/>
    </row>
    <row r="800" spans="9:9" ht="15.75" customHeight="1" x14ac:dyDescent="0.25">
      <c r="I800" s="83"/>
    </row>
    <row r="801" spans="9:9" ht="15.75" customHeight="1" x14ac:dyDescent="0.25">
      <c r="I801" s="83"/>
    </row>
    <row r="802" spans="9:9" ht="15.75" customHeight="1" x14ac:dyDescent="0.25">
      <c r="I802" s="83"/>
    </row>
    <row r="803" spans="9:9" ht="15.75" customHeight="1" x14ac:dyDescent="0.25">
      <c r="I803" s="83"/>
    </row>
    <row r="804" spans="9:9" ht="15.75" customHeight="1" x14ac:dyDescent="0.25">
      <c r="I804" s="83"/>
    </row>
    <row r="805" spans="9:9" ht="15.75" customHeight="1" x14ac:dyDescent="0.25">
      <c r="I805" s="83"/>
    </row>
    <row r="806" spans="9:9" ht="15.75" customHeight="1" x14ac:dyDescent="0.25">
      <c r="I806" s="83"/>
    </row>
    <row r="807" spans="9:9" ht="15.75" customHeight="1" x14ac:dyDescent="0.25">
      <c r="I807" s="83"/>
    </row>
    <row r="808" spans="9:9" ht="15.75" customHeight="1" x14ac:dyDescent="0.25">
      <c r="I808" s="83"/>
    </row>
    <row r="809" spans="9:9" ht="15.75" customHeight="1" x14ac:dyDescent="0.25">
      <c r="I809" s="83"/>
    </row>
    <row r="810" spans="9:9" ht="15.75" customHeight="1" x14ac:dyDescent="0.25">
      <c r="I810" s="83"/>
    </row>
    <row r="811" spans="9:9" ht="15.75" customHeight="1" x14ac:dyDescent="0.25">
      <c r="I811" s="83"/>
    </row>
    <row r="812" spans="9:9" ht="15.75" customHeight="1" x14ac:dyDescent="0.25">
      <c r="I812" s="83"/>
    </row>
    <row r="813" spans="9:9" ht="15.75" customHeight="1" x14ac:dyDescent="0.25">
      <c r="I813" s="83"/>
    </row>
    <row r="814" spans="9:9" ht="15.75" customHeight="1" x14ac:dyDescent="0.25">
      <c r="I814" s="83"/>
    </row>
    <row r="815" spans="9:9" ht="15.75" customHeight="1" x14ac:dyDescent="0.25">
      <c r="I815" s="83"/>
    </row>
    <row r="816" spans="9:9" ht="15.75" customHeight="1" x14ac:dyDescent="0.25">
      <c r="I816" s="83"/>
    </row>
    <row r="817" spans="9:9" ht="15.75" customHeight="1" x14ac:dyDescent="0.25">
      <c r="I817" s="83"/>
    </row>
    <row r="818" spans="9:9" ht="15.75" customHeight="1" x14ac:dyDescent="0.25">
      <c r="I818" s="83"/>
    </row>
    <row r="819" spans="9:9" ht="15.75" customHeight="1" x14ac:dyDescent="0.25">
      <c r="I819" s="83"/>
    </row>
    <row r="820" spans="9:9" ht="15.75" customHeight="1" x14ac:dyDescent="0.25">
      <c r="I820" s="83"/>
    </row>
    <row r="821" spans="9:9" ht="15.75" customHeight="1" x14ac:dyDescent="0.25">
      <c r="I821" s="83"/>
    </row>
    <row r="822" spans="9:9" ht="15.75" customHeight="1" x14ac:dyDescent="0.25">
      <c r="I822" s="83"/>
    </row>
    <row r="823" spans="9:9" ht="15.75" customHeight="1" x14ac:dyDescent="0.25">
      <c r="I823" s="83"/>
    </row>
    <row r="824" spans="9:9" ht="15.75" customHeight="1" x14ac:dyDescent="0.25">
      <c r="I824" s="83"/>
    </row>
    <row r="825" spans="9:9" ht="15.75" customHeight="1" x14ac:dyDescent="0.25">
      <c r="I825" s="83"/>
    </row>
    <row r="826" spans="9:9" ht="15.75" customHeight="1" x14ac:dyDescent="0.25">
      <c r="I826" s="83"/>
    </row>
    <row r="827" spans="9:9" ht="15.75" customHeight="1" x14ac:dyDescent="0.25">
      <c r="I827" s="83"/>
    </row>
    <row r="828" spans="9:9" ht="15.75" customHeight="1" x14ac:dyDescent="0.25">
      <c r="I828" s="83"/>
    </row>
    <row r="829" spans="9:9" ht="15.75" customHeight="1" x14ac:dyDescent="0.25">
      <c r="I829" s="83"/>
    </row>
    <row r="830" spans="9:9" ht="15.75" customHeight="1" x14ac:dyDescent="0.25">
      <c r="I830" s="83"/>
    </row>
    <row r="831" spans="9:9" ht="15.75" customHeight="1" x14ac:dyDescent="0.25">
      <c r="I831" s="83"/>
    </row>
    <row r="832" spans="9:9" ht="15.75" customHeight="1" x14ac:dyDescent="0.25">
      <c r="I832" s="83"/>
    </row>
    <row r="833" spans="9:9" ht="15.75" customHeight="1" x14ac:dyDescent="0.25">
      <c r="I833" s="83"/>
    </row>
    <row r="834" spans="9:9" ht="15.75" customHeight="1" x14ac:dyDescent="0.25">
      <c r="I834" s="83"/>
    </row>
    <row r="835" spans="9:9" ht="15.75" customHeight="1" x14ac:dyDescent="0.25">
      <c r="I835" s="83"/>
    </row>
    <row r="836" spans="9:9" ht="15.75" customHeight="1" x14ac:dyDescent="0.25">
      <c r="I836" s="83"/>
    </row>
    <row r="837" spans="9:9" ht="15.75" customHeight="1" x14ac:dyDescent="0.25">
      <c r="I837" s="83"/>
    </row>
    <row r="838" spans="9:9" ht="15.75" customHeight="1" x14ac:dyDescent="0.25">
      <c r="I838" s="83"/>
    </row>
    <row r="839" spans="9:9" ht="15.75" customHeight="1" x14ac:dyDescent="0.25">
      <c r="I839" s="83"/>
    </row>
    <row r="840" spans="9:9" ht="15.75" customHeight="1" x14ac:dyDescent="0.25">
      <c r="I840" s="83"/>
    </row>
    <row r="841" spans="9:9" ht="15.75" customHeight="1" x14ac:dyDescent="0.25">
      <c r="I841" s="83"/>
    </row>
    <row r="842" spans="9:9" ht="15.75" customHeight="1" x14ac:dyDescent="0.25">
      <c r="I842" s="83"/>
    </row>
    <row r="843" spans="9:9" ht="15.75" customHeight="1" x14ac:dyDescent="0.25">
      <c r="I843" s="83"/>
    </row>
    <row r="844" spans="9:9" ht="15.75" customHeight="1" x14ac:dyDescent="0.25">
      <c r="I844" s="83"/>
    </row>
    <row r="845" spans="9:9" ht="15.75" customHeight="1" x14ac:dyDescent="0.25">
      <c r="I845" s="83"/>
    </row>
    <row r="846" spans="9:9" ht="15.75" customHeight="1" x14ac:dyDescent="0.25">
      <c r="I846" s="83"/>
    </row>
    <row r="847" spans="9:9" ht="15.75" customHeight="1" x14ac:dyDescent="0.25">
      <c r="I847" s="83"/>
    </row>
    <row r="848" spans="9:9" ht="15.75" customHeight="1" x14ac:dyDescent="0.25">
      <c r="I848" s="83"/>
    </row>
    <row r="849" spans="9:9" ht="15.75" customHeight="1" x14ac:dyDescent="0.25">
      <c r="I849" s="83"/>
    </row>
    <row r="850" spans="9:9" ht="15.75" customHeight="1" x14ac:dyDescent="0.25">
      <c r="I850" s="83"/>
    </row>
    <row r="851" spans="9:9" ht="15.75" customHeight="1" x14ac:dyDescent="0.25">
      <c r="I851" s="83"/>
    </row>
    <row r="852" spans="9:9" ht="15.75" customHeight="1" x14ac:dyDescent="0.25">
      <c r="I852" s="83"/>
    </row>
    <row r="853" spans="9:9" ht="15.75" customHeight="1" x14ac:dyDescent="0.25">
      <c r="I853" s="83"/>
    </row>
    <row r="854" spans="9:9" ht="15.75" customHeight="1" x14ac:dyDescent="0.25">
      <c r="I854" s="83"/>
    </row>
    <row r="855" spans="9:9" ht="15.75" customHeight="1" x14ac:dyDescent="0.25">
      <c r="I855" s="83"/>
    </row>
    <row r="856" spans="9:9" ht="15.75" customHeight="1" x14ac:dyDescent="0.25">
      <c r="I856" s="83"/>
    </row>
    <row r="857" spans="9:9" ht="15.75" customHeight="1" x14ac:dyDescent="0.25">
      <c r="I857" s="83"/>
    </row>
    <row r="858" spans="9:9" ht="15.75" customHeight="1" x14ac:dyDescent="0.25">
      <c r="I858" s="83"/>
    </row>
    <row r="859" spans="9:9" ht="15.75" customHeight="1" x14ac:dyDescent="0.25">
      <c r="I859" s="83"/>
    </row>
    <row r="860" spans="9:9" ht="15.75" customHeight="1" x14ac:dyDescent="0.25">
      <c r="I860" s="83"/>
    </row>
    <row r="861" spans="9:9" ht="15.75" customHeight="1" x14ac:dyDescent="0.25">
      <c r="I861" s="83"/>
    </row>
    <row r="862" spans="9:9" ht="15.75" customHeight="1" x14ac:dyDescent="0.25">
      <c r="I862" s="83"/>
    </row>
    <row r="863" spans="9:9" ht="15.75" customHeight="1" x14ac:dyDescent="0.25">
      <c r="I863" s="83"/>
    </row>
    <row r="864" spans="9:9" ht="15.75" customHeight="1" x14ac:dyDescent="0.25">
      <c r="I864" s="83"/>
    </row>
    <row r="865" spans="9:9" ht="15.75" customHeight="1" x14ac:dyDescent="0.25">
      <c r="I865" s="83"/>
    </row>
    <row r="866" spans="9:9" ht="15.75" customHeight="1" x14ac:dyDescent="0.25">
      <c r="I866" s="83"/>
    </row>
    <row r="867" spans="9:9" ht="15.75" customHeight="1" x14ac:dyDescent="0.25">
      <c r="I867" s="83"/>
    </row>
    <row r="868" spans="9:9" ht="15.75" customHeight="1" x14ac:dyDescent="0.25">
      <c r="I868" s="83"/>
    </row>
    <row r="869" spans="9:9" ht="15.75" customHeight="1" x14ac:dyDescent="0.25">
      <c r="I869" s="83"/>
    </row>
    <row r="870" spans="9:9" ht="15.75" customHeight="1" x14ac:dyDescent="0.25">
      <c r="I870" s="83"/>
    </row>
    <row r="871" spans="9:9" ht="15.75" customHeight="1" x14ac:dyDescent="0.25">
      <c r="I871" s="83"/>
    </row>
    <row r="872" spans="9:9" ht="15.75" customHeight="1" x14ac:dyDescent="0.25">
      <c r="I872" s="83"/>
    </row>
    <row r="873" spans="9:9" ht="15.75" customHeight="1" x14ac:dyDescent="0.25">
      <c r="I873" s="83"/>
    </row>
    <row r="874" spans="9:9" ht="15.75" customHeight="1" x14ac:dyDescent="0.25">
      <c r="I874" s="83"/>
    </row>
    <row r="875" spans="9:9" ht="15.75" customHeight="1" x14ac:dyDescent="0.25">
      <c r="I875" s="83"/>
    </row>
    <row r="876" spans="9:9" ht="15.75" customHeight="1" x14ac:dyDescent="0.25">
      <c r="I876" s="83"/>
    </row>
    <row r="877" spans="9:9" ht="15.75" customHeight="1" x14ac:dyDescent="0.25">
      <c r="I877" s="83"/>
    </row>
    <row r="878" spans="9:9" ht="15.75" customHeight="1" x14ac:dyDescent="0.25">
      <c r="I878" s="83"/>
    </row>
    <row r="879" spans="9:9" ht="15.75" customHeight="1" x14ac:dyDescent="0.25">
      <c r="I879" s="83"/>
    </row>
    <row r="880" spans="9:9" ht="15.75" customHeight="1" x14ac:dyDescent="0.25">
      <c r="I880" s="83"/>
    </row>
    <row r="881" spans="9:9" ht="15.75" customHeight="1" x14ac:dyDescent="0.25">
      <c r="I881" s="83"/>
    </row>
    <row r="882" spans="9:9" ht="15.75" customHeight="1" x14ac:dyDescent="0.25">
      <c r="I882" s="83"/>
    </row>
    <row r="883" spans="9:9" ht="15.75" customHeight="1" x14ac:dyDescent="0.25">
      <c r="I883" s="83"/>
    </row>
    <row r="884" spans="9:9" ht="15.75" customHeight="1" x14ac:dyDescent="0.25">
      <c r="I884" s="83"/>
    </row>
    <row r="885" spans="9:9" ht="15.75" customHeight="1" x14ac:dyDescent="0.25">
      <c r="I885" s="83"/>
    </row>
    <row r="886" spans="9:9" ht="15.75" customHeight="1" x14ac:dyDescent="0.25">
      <c r="I886" s="83"/>
    </row>
    <row r="887" spans="9:9" ht="15.75" customHeight="1" x14ac:dyDescent="0.25">
      <c r="I887" s="83"/>
    </row>
    <row r="888" spans="9:9" ht="15.75" customHeight="1" x14ac:dyDescent="0.25">
      <c r="I888" s="83"/>
    </row>
    <row r="889" spans="9:9" ht="15.75" customHeight="1" x14ac:dyDescent="0.25">
      <c r="I889" s="83"/>
    </row>
    <row r="890" spans="9:9" ht="15.75" customHeight="1" x14ac:dyDescent="0.25">
      <c r="I890" s="83"/>
    </row>
    <row r="891" spans="9:9" ht="15.75" customHeight="1" x14ac:dyDescent="0.25">
      <c r="I891" s="83"/>
    </row>
    <row r="892" spans="9:9" ht="15.75" customHeight="1" x14ac:dyDescent="0.25">
      <c r="I892" s="83"/>
    </row>
    <row r="893" spans="9:9" ht="15.75" customHeight="1" x14ac:dyDescent="0.25">
      <c r="I893" s="83"/>
    </row>
    <row r="894" spans="9:9" ht="15.75" customHeight="1" x14ac:dyDescent="0.25">
      <c r="I894" s="83"/>
    </row>
    <row r="895" spans="9:9" ht="15.75" customHeight="1" x14ac:dyDescent="0.25">
      <c r="I895" s="83"/>
    </row>
    <row r="896" spans="9:9" ht="15.75" customHeight="1" x14ac:dyDescent="0.25">
      <c r="I896" s="83"/>
    </row>
    <row r="897" spans="9:9" ht="15.75" customHeight="1" x14ac:dyDescent="0.25">
      <c r="I897" s="83"/>
    </row>
    <row r="898" spans="9:9" ht="15.75" customHeight="1" x14ac:dyDescent="0.25">
      <c r="I898" s="83"/>
    </row>
    <row r="899" spans="9:9" ht="15.75" customHeight="1" x14ac:dyDescent="0.25">
      <c r="I899" s="83"/>
    </row>
    <row r="900" spans="9:9" ht="15.75" customHeight="1" x14ac:dyDescent="0.25">
      <c r="I900" s="83"/>
    </row>
    <row r="901" spans="9:9" ht="15.75" customHeight="1" x14ac:dyDescent="0.25">
      <c r="I901" s="83"/>
    </row>
    <row r="902" spans="9:9" ht="15.75" customHeight="1" x14ac:dyDescent="0.25">
      <c r="I902" s="83"/>
    </row>
    <row r="903" spans="9:9" ht="15.75" customHeight="1" x14ac:dyDescent="0.25">
      <c r="I903" s="83"/>
    </row>
    <row r="904" spans="9:9" ht="15.75" customHeight="1" x14ac:dyDescent="0.25">
      <c r="I904" s="83"/>
    </row>
    <row r="905" spans="9:9" ht="15.75" customHeight="1" x14ac:dyDescent="0.25">
      <c r="I905" s="83"/>
    </row>
    <row r="906" spans="9:9" ht="15.75" customHeight="1" x14ac:dyDescent="0.25">
      <c r="I906" s="83"/>
    </row>
    <row r="907" spans="9:9" ht="15.75" customHeight="1" x14ac:dyDescent="0.25">
      <c r="I907" s="83"/>
    </row>
    <row r="908" spans="9:9" ht="15.75" customHeight="1" x14ac:dyDescent="0.25">
      <c r="I908" s="83"/>
    </row>
    <row r="909" spans="9:9" ht="15.75" customHeight="1" x14ac:dyDescent="0.25">
      <c r="I909" s="83"/>
    </row>
    <row r="910" spans="9:9" ht="15.75" customHeight="1" x14ac:dyDescent="0.25">
      <c r="I910" s="83"/>
    </row>
    <row r="911" spans="9:9" ht="15.75" customHeight="1" x14ac:dyDescent="0.25">
      <c r="I911" s="83"/>
    </row>
    <row r="912" spans="9:9" ht="15.75" customHeight="1" x14ac:dyDescent="0.25">
      <c r="I912" s="83"/>
    </row>
    <row r="913" spans="9:9" ht="15.75" customHeight="1" x14ac:dyDescent="0.25">
      <c r="I913" s="83"/>
    </row>
    <row r="914" spans="9:9" ht="15.75" customHeight="1" x14ac:dyDescent="0.25">
      <c r="I914" s="83"/>
    </row>
    <row r="915" spans="9:9" ht="15.75" customHeight="1" x14ac:dyDescent="0.25">
      <c r="I915" s="83"/>
    </row>
    <row r="916" spans="9:9" ht="15.75" customHeight="1" x14ac:dyDescent="0.25">
      <c r="I916" s="83"/>
    </row>
    <row r="917" spans="9:9" ht="15.75" customHeight="1" x14ac:dyDescent="0.25">
      <c r="I917" s="83"/>
    </row>
    <row r="918" spans="9:9" ht="15.75" customHeight="1" x14ac:dyDescent="0.25">
      <c r="I918" s="83"/>
    </row>
    <row r="919" spans="9:9" ht="15.75" customHeight="1" x14ac:dyDescent="0.25">
      <c r="I919" s="83"/>
    </row>
    <row r="920" spans="9:9" ht="15.75" customHeight="1" x14ac:dyDescent="0.25">
      <c r="I920" s="83"/>
    </row>
    <row r="921" spans="9:9" ht="15.75" customHeight="1" x14ac:dyDescent="0.25">
      <c r="I921" s="83"/>
    </row>
    <row r="922" spans="9:9" ht="15.75" customHeight="1" x14ac:dyDescent="0.25">
      <c r="I922" s="83"/>
    </row>
    <row r="923" spans="9:9" ht="15.75" customHeight="1" x14ac:dyDescent="0.25">
      <c r="I923" s="83"/>
    </row>
    <row r="924" spans="9:9" ht="15.75" customHeight="1" x14ac:dyDescent="0.25">
      <c r="I924" s="83"/>
    </row>
    <row r="925" spans="9:9" ht="15.75" customHeight="1" x14ac:dyDescent="0.25">
      <c r="I925" s="83"/>
    </row>
    <row r="926" spans="9:9" ht="15.75" customHeight="1" x14ac:dyDescent="0.25">
      <c r="I926" s="83"/>
    </row>
    <row r="927" spans="9:9" ht="15.75" customHeight="1" x14ac:dyDescent="0.25">
      <c r="I927" s="83"/>
    </row>
    <row r="928" spans="9:9" ht="15.75" customHeight="1" x14ac:dyDescent="0.25">
      <c r="I928" s="83"/>
    </row>
    <row r="929" spans="9:9" ht="15.75" customHeight="1" x14ac:dyDescent="0.25">
      <c r="I929" s="83"/>
    </row>
    <row r="930" spans="9:9" ht="15.75" customHeight="1" x14ac:dyDescent="0.25">
      <c r="I930" s="83"/>
    </row>
    <row r="931" spans="9:9" ht="15.75" customHeight="1" x14ac:dyDescent="0.25">
      <c r="I931" s="83"/>
    </row>
    <row r="932" spans="9:9" ht="15.75" customHeight="1" x14ac:dyDescent="0.25">
      <c r="I932" s="83"/>
    </row>
    <row r="933" spans="9:9" ht="15.75" customHeight="1" x14ac:dyDescent="0.25">
      <c r="I933" s="83"/>
    </row>
    <row r="934" spans="9:9" ht="15.75" customHeight="1" x14ac:dyDescent="0.25">
      <c r="I934" s="83"/>
    </row>
    <row r="935" spans="9:9" ht="15.75" customHeight="1" x14ac:dyDescent="0.25">
      <c r="I935" s="83"/>
    </row>
    <row r="936" spans="9:9" ht="15.75" customHeight="1" x14ac:dyDescent="0.25">
      <c r="I936" s="83"/>
    </row>
    <row r="937" spans="9:9" ht="15.75" customHeight="1" x14ac:dyDescent="0.25">
      <c r="I937" s="83"/>
    </row>
    <row r="938" spans="9:9" ht="15.75" customHeight="1" x14ac:dyDescent="0.25">
      <c r="I938" s="83"/>
    </row>
    <row r="939" spans="9:9" ht="15.75" customHeight="1" x14ac:dyDescent="0.25">
      <c r="I939" s="83"/>
    </row>
    <row r="940" spans="9:9" ht="15.75" customHeight="1" x14ac:dyDescent="0.25">
      <c r="I940" s="83"/>
    </row>
    <row r="941" spans="9:9" ht="15.75" customHeight="1" x14ac:dyDescent="0.25">
      <c r="I941" s="83"/>
    </row>
    <row r="942" spans="9:9" ht="15.75" customHeight="1" x14ac:dyDescent="0.25">
      <c r="I942" s="83"/>
    </row>
    <row r="943" spans="9:9" ht="15.75" customHeight="1" x14ac:dyDescent="0.25">
      <c r="I943" s="83"/>
    </row>
    <row r="944" spans="9:9" ht="15.75" customHeight="1" x14ac:dyDescent="0.25">
      <c r="I944" s="83"/>
    </row>
    <row r="945" spans="9:9" ht="15.75" customHeight="1" x14ac:dyDescent="0.25">
      <c r="I945" s="83"/>
    </row>
    <row r="946" spans="9:9" ht="15.75" customHeight="1" x14ac:dyDescent="0.25">
      <c r="I946" s="83"/>
    </row>
    <row r="947" spans="9:9" ht="15.75" customHeight="1" x14ac:dyDescent="0.25">
      <c r="I947" s="83"/>
    </row>
    <row r="948" spans="9:9" ht="15.75" customHeight="1" x14ac:dyDescent="0.25">
      <c r="I948" s="83"/>
    </row>
    <row r="949" spans="9:9" ht="15.75" customHeight="1" x14ac:dyDescent="0.25">
      <c r="I949" s="83"/>
    </row>
    <row r="950" spans="9:9" ht="15.75" customHeight="1" x14ac:dyDescent="0.25">
      <c r="I950" s="83"/>
    </row>
    <row r="951" spans="9:9" ht="15.75" customHeight="1" x14ac:dyDescent="0.25">
      <c r="I951" s="83"/>
    </row>
    <row r="952" spans="9:9" ht="15.75" customHeight="1" x14ac:dyDescent="0.25">
      <c r="I952" s="83"/>
    </row>
    <row r="953" spans="9:9" ht="15.75" customHeight="1" x14ac:dyDescent="0.25">
      <c r="I953" s="83"/>
    </row>
    <row r="954" spans="9:9" ht="15.75" customHeight="1" x14ac:dyDescent="0.25">
      <c r="I954" s="83"/>
    </row>
    <row r="955" spans="9:9" ht="15.75" customHeight="1" x14ac:dyDescent="0.25">
      <c r="I955" s="83"/>
    </row>
    <row r="956" spans="9:9" ht="15.75" customHeight="1" x14ac:dyDescent="0.25">
      <c r="I956" s="83"/>
    </row>
    <row r="957" spans="9:9" ht="15.75" customHeight="1" x14ac:dyDescent="0.25">
      <c r="I957" s="83"/>
    </row>
    <row r="958" spans="9:9" ht="15.75" customHeight="1" x14ac:dyDescent="0.25">
      <c r="I958" s="83"/>
    </row>
    <row r="959" spans="9:9" ht="15.75" customHeight="1" x14ac:dyDescent="0.25">
      <c r="I959" s="83"/>
    </row>
    <row r="960" spans="9:9" ht="15.75" customHeight="1" x14ac:dyDescent="0.25">
      <c r="I960" s="83"/>
    </row>
    <row r="961" spans="9:9" ht="15.75" customHeight="1" x14ac:dyDescent="0.25">
      <c r="I961" s="83"/>
    </row>
    <row r="962" spans="9:9" ht="15.75" customHeight="1" x14ac:dyDescent="0.25">
      <c r="I962" s="83"/>
    </row>
    <row r="963" spans="9:9" ht="15.75" customHeight="1" x14ac:dyDescent="0.25">
      <c r="I963" s="83"/>
    </row>
    <row r="964" spans="9:9" ht="15.75" customHeight="1" x14ac:dyDescent="0.25">
      <c r="I964" s="83"/>
    </row>
    <row r="965" spans="9:9" ht="15.75" customHeight="1" x14ac:dyDescent="0.25">
      <c r="I965" s="83"/>
    </row>
    <row r="966" spans="9:9" ht="15.75" customHeight="1" x14ac:dyDescent="0.25">
      <c r="I966" s="83"/>
    </row>
    <row r="967" spans="9:9" ht="15.75" customHeight="1" x14ac:dyDescent="0.25">
      <c r="I967" s="83"/>
    </row>
    <row r="968" spans="9:9" ht="15.75" customHeight="1" x14ac:dyDescent="0.25">
      <c r="I968" s="83"/>
    </row>
    <row r="969" spans="9:9" ht="15.75" customHeight="1" x14ac:dyDescent="0.25">
      <c r="I969" s="83"/>
    </row>
    <row r="970" spans="9:9" ht="15.75" customHeight="1" x14ac:dyDescent="0.25">
      <c r="I970" s="83"/>
    </row>
    <row r="971" spans="9:9" ht="15.75" customHeight="1" x14ac:dyDescent="0.25">
      <c r="I971" s="83"/>
    </row>
    <row r="972" spans="9:9" ht="15.75" customHeight="1" x14ac:dyDescent="0.25">
      <c r="I972" s="83"/>
    </row>
    <row r="973" spans="9:9" ht="15.75" customHeight="1" x14ac:dyDescent="0.25">
      <c r="I973" s="83"/>
    </row>
    <row r="974" spans="9:9" ht="15.75" customHeight="1" x14ac:dyDescent="0.25">
      <c r="I974" s="83"/>
    </row>
    <row r="975" spans="9:9" ht="15.75" customHeight="1" x14ac:dyDescent="0.25">
      <c r="I975" s="83"/>
    </row>
    <row r="976" spans="9:9" ht="15.75" customHeight="1" x14ac:dyDescent="0.25">
      <c r="I976" s="83"/>
    </row>
    <row r="977" spans="9:9" ht="15.75" customHeight="1" x14ac:dyDescent="0.25">
      <c r="I977" s="83"/>
    </row>
    <row r="978" spans="9:9" ht="15.75" customHeight="1" x14ac:dyDescent="0.25">
      <c r="I978" s="83"/>
    </row>
    <row r="979" spans="9:9" ht="15.75" customHeight="1" x14ac:dyDescent="0.25">
      <c r="I979" s="83"/>
    </row>
    <row r="980" spans="9:9" ht="15.75" customHeight="1" x14ac:dyDescent="0.25">
      <c r="I980" s="83"/>
    </row>
    <row r="981" spans="9:9" ht="15.75" customHeight="1" x14ac:dyDescent="0.25">
      <c r="I981" s="83"/>
    </row>
    <row r="982" spans="9:9" ht="15.75" customHeight="1" x14ac:dyDescent="0.25">
      <c r="I982" s="83"/>
    </row>
    <row r="983" spans="9:9" ht="15.75" customHeight="1" x14ac:dyDescent="0.25">
      <c r="I983" s="83"/>
    </row>
    <row r="984" spans="9:9" ht="15.75" customHeight="1" x14ac:dyDescent="0.25">
      <c r="I984" s="83"/>
    </row>
    <row r="985" spans="9:9" ht="15.75" customHeight="1" x14ac:dyDescent="0.25">
      <c r="I985" s="83"/>
    </row>
    <row r="986" spans="9:9" ht="15.75" customHeight="1" x14ac:dyDescent="0.25">
      <c r="I986" s="83"/>
    </row>
    <row r="987" spans="9:9" ht="15.75" customHeight="1" x14ac:dyDescent="0.25">
      <c r="I987" s="83"/>
    </row>
    <row r="988" spans="9:9" ht="15.75" customHeight="1" x14ac:dyDescent="0.25">
      <c r="I988" s="83"/>
    </row>
    <row r="989" spans="9:9" ht="15.75" customHeight="1" x14ac:dyDescent="0.25">
      <c r="I989" s="83"/>
    </row>
    <row r="990" spans="9:9" ht="15.75" customHeight="1" x14ac:dyDescent="0.25">
      <c r="I990" s="83"/>
    </row>
    <row r="991" spans="9:9" ht="15.75" customHeight="1" x14ac:dyDescent="0.25">
      <c r="I991" s="83"/>
    </row>
    <row r="992" spans="9:9" ht="15.75" customHeight="1" x14ac:dyDescent="0.25">
      <c r="I992" s="83"/>
    </row>
    <row r="993" spans="9:9" ht="15.75" customHeight="1" x14ac:dyDescent="0.25">
      <c r="I993" s="83"/>
    </row>
    <row r="994" spans="9:9" ht="15.75" customHeight="1" x14ac:dyDescent="0.25">
      <c r="I994" s="83"/>
    </row>
    <row r="995" spans="9:9" ht="15.75" customHeight="1" x14ac:dyDescent="0.25">
      <c r="I995" s="83"/>
    </row>
    <row r="996" spans="9:9" ht="15.75" customHeight="1" x14ac:dyDescent="0.25">
      <c r="I996" s="83"/>
    </row>
    <row r="997" spans="9:9" ht="15.75" customHeight="1" x14ac:dyDescent="0.25">
      <c r="I997" s="83"/>
    </row>
    <row r="998" spans="9:9" ht="15.75" customHeight="1" x14ac:dyDescent="0.25">
      <c r="I998" s="83"/>
    </row>
    <row r="999" spans="9:9" ht="15.75" customHeight="1" x14ac:dyDescent="0.25">
      <c r="I999" s="83"/>
    </row>
    <row r="1000" spans="9:9" ht="15.75" customHeight="1" x14ac:dyDescent="0.25">
      <c r="I1000" s="83"/>
    </row>
  </sheetData>
  <mergeCells count="9">
    <mergeCell ref="J13:J15"/>
    <mergeCell ref="K13:K15"/>
    <mergeCell ref="E4:E6"/>
    <mergeCell ref="J4:J6"/>
    <mergeCell ref="K4:K6"/>
    <mergeCell ref="E10:E11"/>
    <mergeCell ref="J10:J11"/>
    <mergeCell ref="K10:K11"/>
    <mergeCell ref="E13:E1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Tertia Van Niekerk</dc:creator>
  <cp:lastModifiedBy>Rina Muller</cp:lastModifiedBy>
  <dcterms:created xsi:type="dcterms:W3CDTF">2025-01-14T14:00:16Z</dcterms:created>
  <dcterms:modified xsi:type="dcterms:W3CDTF">2025-02-05T12:46:51Z</dcterms:modified>
</cp:coreProperties>
</file>