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A91D7F5A-92E5-4AEA-9700-90599683A783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MALL BAGS 31 AUG 2023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4" l="1"/>
  <c r="G20" i="12"/>
  <c r="F12" i="14"/>
  <c r="J10" i="13" l="1"/>
  <c r="J11" i="13"/>
  <c r="H10" i="13"/>
  <c r="H11" i="13"/>
  <c r="F10" i="13"/>
  <c r="F11" i="13"/>
  <c r="J9" i="12" l="1"/>
  <c r="J20" i="12" s="1"/>
  <c r="H9" i="13" l="1"/>
  <c r="F9" i="13" l="1"/>
  <c r="J9" i="13" l="1"/>
  <c r="J21" i="13" l="1"/>
  <c r="F21" i="13" l="1"/>
  <c r="H9" i="12" l="1"/>
  <c r="H20" i="12" s="1"/>
  <c r="F20" i="12"/>
  <c r="H21" i="13" l="1"/>
</calcChain>
</file>

<file path=xl/sharedStrings.xml><?xml version="1.0" encoding="utf-8"?>
<sst xmlns="http://schemas.openxmlformats.org/spreadsheetml/2006/main" count="245" uniqueCount="88">
  <si>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</si>
  <si>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</si>
  <si>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</si>
  <si>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</si>
  <si>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</si>
  <si>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</si>
  <si>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</si>
  <si>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</si>
  <si>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</si>
  <si>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</si>
  <si>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</si>
  <si>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</si>
  <si>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</si>
  <si>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</si>
  <si>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</si>
  <si>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</si>
  <si>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</si>
  <si>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</si>
  <si>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</si>
  <si>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</si>
  <si>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</si>
  <si>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</si>
  <si>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</si>
  <si>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</si>
  <si>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</si>
  <si>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</si>
  <si>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</si>
  <si>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</si>
  <si>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</si>
  <si>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</si>
  <si>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</si>
  <si>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</si>
  <si>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</si>
  <si>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</si>
  <si>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</si>
  <si>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</si>
  <si>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</si>
  <si>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</si>
  <si>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</si>
  <si>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</si>
  <si>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</si>
  <si>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</si>
  <si>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</si>
  <si>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</si>
  <si>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</si>
  <si>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</si>
  <si>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</si>
  <si>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</si>
  <si>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</si>
  <si>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</si>
  <si>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</si>
  <si>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</si>
  <si>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</si>
  <si>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</si>
  <si>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</si>
  <si>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</si>
  <si>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</si>
  <si>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</si>
  <si>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</si>
  <si>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Hp Pavilion Laptop,intel core i7-12th Gen,32GB RAM</t>
  </si>
  <si>
    <t>Laptop bag</t>
  </si>
  <si>
    <t>Logitech MK220 Wireless Keyboard &amp; Mouse</t>
  </si>
  <si>
    <t>Laptop stand with fan</t>
  </si>
  <si>
    <t>Type-C 8 in 1 adapter(HDMI-Lan-USB-TF/SD Card</t>
  </si>
  <si>
    <t>18.5-inch Screen HP stand alone screen</t>
  </si>
  <si>
    <t>NATIONAL IT LTD</t>
  </si>
  <si>
    <t>DREAMS COMPUTERS LTD</t>
  </si>
  <si>
    <t>SVP TRADERS LTD</t>
  </si>
  <si>
    <t>Motivation: Procurement recommends Dream Computers who readily have the items required in stock and due to urgency of need while having the same quality.</t>
  </si>
  <si>
    <t>Enquiry number &amp; Description:00O253/2024</t>
  </si>
  <si>
    <t>Enquiry Issue Date:31/01/2024</t>
  </si>
  <si>
    <t>Enquiry Date:12/02/2024</t>
  </si>
  <si>
    <t>Enquiry Close Date:20/02/2024</t>
  </si>
  <si>
    <t>HYDRAULIC 46</t>
  </si>
  <si>
    <t>G&amp;Z GENERAL SUPPLIES LTD</t>
  </si>
  <si>
    <t>RUBIS ENERGY RWANDA</t>
  </si>
  <si>
    <t>ULTIMATE LOGISTICS LTD</t>
  </si>
  <si>
    <t>LTRS</t>
  </si>
  <si>
    <t>Motivation: The Procurement desk recommends G&amp;Z GENERAL SUPPLIERS LTD due to their fair price,quality,and on-time delivery reputation of the supplier.</t>
  </si>
  <si>
    <t>QUINCAILLERIE ITUZE LTD</t>
  </si>
  <si>
    <t>NYADU COMPANY LTD</t>
  </si>
  <si>
    <t>COOPERATIVE INGUNGURU TWITEZIMBERE</t>
  </si>
  <si>
    <t>Mining pans</t>
  </si>
  <si>
    <t xml:space="preserve"> Motivation: The Procurement desk recommends COOPERATIVE INGUNGURU TWITEZIMBERE due to their fair price,quality,and on-time delivery reputation of the supplier.</t>
  </si>
  <si>
    <t>Mine: Trinity Nyakabingo mine Ltd</t>
  </si>
  <si>
    <t>Enquiry number &amp; Description:00212/2025</t>
  </si>
  <si>
    <t>Enquiry Issue Date:23/04/2025</t>
  </si>
  <si>
    <t>Enquiry Close Date:23/04/2025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</si>
</sst>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3" fillId="3" borderId="1" xfId="0" applyNumberFormat="1" applyFont="1" applyFill="1" applyBorder="1"/>
    <xf numFmtId="0" fontId="2" fillId="0" borderId="10" xfId="0" applyFont="1" applyBorder="1" applyAlignment="1">
      <alignment vertical="center" wrapText="1"/>
    </xf>
    <xf numFmtId="3" fontId="3" fillId="2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B15" sqref="B15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69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70</v>
      </c>
      <c r="B3" s="33"/>
      <c r="C3" s="2"/>
      <c r="D3" s="2"/>
      <c r="E3" s="3" t="s">
        <v>74</v>
      </c>
      <c r="F3" s="3"/>
      <c r="G3" s="3" t="s">
        <v>75</v>
      </c>
      <c r="H3" s="4"/>
      <c r="I3" s="3" t="s">
        <v>76</v>
      </c>
      <c r="J3" s="22"/>
    </row>
    <row r="4" spans="1:10" x14ac:dyDescent="0.25">
      <c r="A4" s="1" t="s">
        <v>71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72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73</v>
      </c>
      <c r="C9" s="35" t="s">
        <v>77</v>
      </c>
      <c r="D9" s="35">
        <v>200</v>
      </c>
      <c r="E9" s="36">
        <v>4500</v>
      </c>
      <c r="F9" s="36">
        <v>900000</v>
      </c>
      <c r="G9" s="36">
        <v>4700</v>
      </c>
      <c r="H9" s="36">
        <v>940000</v>
      </c>
      <c r="I9" s="36">
        <v>4945</v>
      </c>
      <c r="J9" s="36">
        <v>989000</v>
      </c>
    </row>
    <row r="10" spans="1:10" x14ac:dyDescent="0.25">
      <c r="A10" s="35"/>
      <c r="B10" s="35"/>
      <c r="C10" s="39"/>
      <c r="D10" s="39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v>900000</v>
      </c>
      <c r="G12" s="13"/>
      <c r="H12" s="24">
        <v>940000</v>
      </c>
      <c r="I12" s="5"/>
      <c r="J12" s="37">
        <v>989000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78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J19" sqref="J1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59</v>
      </c>
      <c r="C9" s="10" t="s">
        <v>54</v>
      </c>
      <c r="D9" s="11">
        <v>2</v>
      </c>
      <c r="E9" s="11">
        <v>1450000</v>
      </c>
      <c r="F9" s="11">
        <v>2900000</v>
      </c>
      <c r="G9" s="11">
        <v>1850000</v>
      </c>
      <c r="H9" s="12">
        <f>D9*G9</f>
        <v>3700000</v>
      </c>
      <c r="I9" s="11">
        <v>1500000</v>
      </c>
      <c r="J9" s="31">
        <f>D9*I9</f>
        <v>3000000</v>
      </c>
    </row>
    <row r="10" spans="1:10" x14ac:dyDescent="0.25">
      <c r="A10" s="5">
        <v>2</v>
      </c>
      <c r="B10" s="5" t="s">
        <v>60</v>
      </c>
      <c r="C10" s="10" t="s">
        <v>54</v>
      </c>
      <c r="D10" s="10">
        <v>2</v>
      </c>
      <c r="E10" s="11">
        <v>25000</v>
      </c>
      <c r="F10" s="11">
        <v>50000</v>
      </c>
      <c r="G10" s="11">
        <v>35000</v>
      </c>
      <c r="H10" s="12">
        <v>70000</v>
      </c>
      <c r="I10" s="11">
        <v>30000</v>
      </c>
      <c r="J10" s="31">
        <v>60000</v>
      </c>
    </row>
    <row r="11" spans="1:10" x14ac:dyDescent="0.25">
      <c r="A11" s="5">
        <v>3</v>
      </c>
      <c r="B11" s="5" t="s">
        <v>61</v>
      </c>
      <c r="C11" s="10" t="s">
        <v>54</v>
      </c>
      <c r="D11" s="10">
        <v>2</v>
      </c>
      <c r="E11" s="11">
        <v>35000</v>
      </c>
      <c r="F11" s="11">
        <v>70000</v>
      </c>
      <c r="G11" s="11">
        <v>150000</v>
      </c>
      <c r="H11" s="12">
        <v>300000</v>
      </c>
      <c r="I11" s="11">
        <v>35000</v>
      </c>
      <c r="J11" s="31">
        <v>70000</v>
      </c>
    </row>
    <row r="12" spans="1:10" x14ac:dyDescent="0.25">
      <c r="A12" s="5">
        <v>4</v>
      </c>
      <c r="B12" s="5" t="s">
        <v>62</v>
      </c>
      <c r="C12" s="10" t="s">
        <v>54</v>
      </c>
      <c r="D12" s="10">
        <v>2</v>
      </c>
      <c r="E12" s="11">
        <v>25000</v>
      </c>
      <c r="F12" s="11">
        <v>50000</v>
      </c>
      <c r="G12" s="11">
        <v>15000</v>
      </c>
      <c r="H12" s="12">
        <v>30000</v>
      </c>
      <c r="I12" s="11">
        <v>70000</v>
      </c>
      <c r="J12" s="31">
        <v>140000</v>
      </c>
    </row>
    <row r="13" spans="1:10" x14ac:dyDescent="0.25">
      <c r="A13" s="5">
        <v>5</v>
      </c>
      <c r="B13" s="5" t="s">
        <v>63</v>
      </c>
      <c r="C13" s="10" t="s">
        <v>54</v>
      </c>
      <c r="D13" s="10">
        <v>2</v>
      </c>
      <c r="E13" s="11">
        <v>60000</v>
      </c>
      <c r="F13" s="11">
        <v>120000</v>
      </c>
      <c r="G13" s="11">
        <v>50000</v>
      </c>
      <c r="H13" s="12">
        <v>100000</v>
      </c>
      <c r="I13" s="11">
        <v>190000</v>
      </c>
      <c r="J13" s="31">
        <v>380000</v>
      </c>
    </row>
    <row r="14" spans="1:10" x14ac:dyDescent="0.25">
      <c r="A14" s="5">
        <v>6</v>
      </c>
      <c r="B14" s="5" t="s">
        <v>64</v>
      </c>
      <c r="C14" s="10" t="s">
        <v>54</v>
      </c>
      <c r="D14" s="10">
        <v>2</v>
      </c>
      <c r="E14" s="11">
        <v>180000</v>
      </c>
      <c r="F14" s="11">
        <v>360000</v>
      </c>
      <c r="G14" s="11"/>
      <c r="H14" s="12"/>
      <c r="I14" s="31">
        <v>25000</v>
      </c>
      <c r="J14" s="31">
        <v>25000</v>
      </c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17">
        <f>SUM(F9:F19)</f>
        <v>3550000</v>
      </c>
      <c r="G20" s="17">
        <f>SUM(G9:G19)</f>
        <v>2100000</v>
      </c>
      <c r="H20" s="40">
        <f>SUM(H9:H19)</f>
        <v>4200000</v>
      </c>
      <c r="I20" s="27"/>
      <c r="J20" s="17">
        <f>SUM(J9:J19)</f>
        <v>3675000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68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A15" sqref="A15"/>
    </sheetView>
  </sheetViews>
  <sheetFormatPr defaultRowHeight="15" x14ac:dyDescent="0.25"/>
  <cols>
    <col min="1" max="1" width="8.140625" customWidth="1"/>
    <col min="2" max="2" width="20" customWidth="1"/>
    <col min="3" max="3" width="4" customWidth="1"/>
    <col min="4" max="4" width="6.140625" customWidth="1"/>
    <col min="5" max="5" width="11.85546875" customWidth="1"/>
    <col min="6" max="6" width="13.140625" customWidth="1"/>
    <col min="7" max="7" width="12.140625" customWidth="1"/>
    <col min="8" max="8" width="13.85546875" customWidth="1"/>
    <col min="9" max="9" width="10.7109375" customWidth="1"/>
    <col min="10" max="10" width="11.85546875" customWidth="1"/>
  </cols>
  <sheetData>
    <row r="1" spans="1:10" x14ac:dyDescent="0.25">
      <c r="A1" s="1" t="s">
        <v>84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85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86</v>
      </c>
      <c r="B3" s="2"/>
      <c r="C3" s="2"/>
      <c r="D3" s="2"/>
      <c r="E3" s="3" t="s">
        <v>81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87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29</v>
      </c>
      <c r="G7" s="7" t="s">
        <v>8</v>
      </c>
      <c r="H7" s="5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ht="15.75" customHeight="1" x14ac:dyDescent="0.25">
      <c r="A9" s="10">
        <v>1</v>
      </c>
      <c r="B9" s="10" t="s">
        <v>82</v>
      </c>
      <c r="C9" s="10" t="s">
        <v>54</v>
      </c>
      <c r="D9" s="11">
        <v>300</v>
      </c>
      <c r="E9" s="11">
        <v>3400</v>
      </c>
      <c r="F9" s="11">
        <v>1020000</v>
      </c>
      <c r="G9" s="11">
        <v>3500</v>
      </c>
      <c r="H9" s="13">
        <v>1050000</v>
      </c>
      <c r="I9" s="11">
        <v>4000</v>
      </c>
      <c r="J9" s="13">
        <v>1200000</v>
      </c>
    </row>
    <row r="10" spans="1:10" x14ac:dyDescent="0.25">
      <c r="A10" s="3" t="s">
        <v>9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 t="s">
        <v>13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1020000</v>
      </c>
      <c r="G12" s="13"/>
      <c r="H12" s="38">
        <f>G9+H9</f>
        <v>1053500</v>
      </c>
      <c r="I12" s="13"/>
      <c r="J12" s="38">
        <v>1200000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2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5" t="s">
        <v>83</v>
      </c>
      <c r="B15" s="15"/>
      <c r="C15" s="2"/>
      <c r="D15" s="2"/>
      <c r="E15" s="2"/>
      <c r="F15" s="2"/>
      <c r="G15" s="2"/>
      <c r="H15" s="2"/>
    </row>
    <row r="16" spans="1:10" x14ac:dyDescent="0.25">
      <c r="A16" s="14" t="s">
        <v>50</v>
      </c>
      <c r="B16" s="14"/>
      <c r="C16" s="15"/>
      <c r="D16" s="15"/>
      <c r="E16" s="15"/>
      <c r="F16" s="2"/>
      <c r="G16" s="2"/>
      <c r="H16" s="2"/>
    </row>
    <row r="17" spans="1:8" x14ac:dyDescent="0.25">
      <c r="A17" s="15" t="s">
        <v>30</v>
      </c>
      <c r="B17" s="14"/>
      <c r="C17" s="14"/>
      <c r="D17" s="14"/>
      <c r="E17" s="14"/>
      <c r="F17" s="2"/>
      <c r="G17" s="2"/>
      <c r="H17" s="2"/>
    </row>
    <row r="18" spans="1:8" x14ac:dyDescent="0.25">
      <c r="A18" s="14" t="s">
        <v>14</v>
      </c>
      <c r="B18" s="15"/>
      <c r="C18" s="14"/>
      <c r="D18" s="14"/>
      <c r="E18" s="14"/>
      <c r="F18" s="2"/>
      <c r="G18" s="2"/>
      <c r="H18" s="2"/>
    </row>
    <row r="19" spans="1:8" x14ac:dyDescent="0.25">
      <c r="A19" s="14" t="s">
        <v>24</v>
      </c>
      <c r="B19" s="14"/>
      <c r="C19" s="15"/>
      <c r="D19" s="15"/>
      <c r="E19" s="15"/>
      <c r="F19" s="15"/>
      <c r="G19" s="15"/>
      <c r="H19" s="15"/>
    </row>
    <row r="20" spans="1:8" x14ac:dyDescent="0.25">
      <c r="A20" s="16" t="s">
        <v>16</v>
      </c>
      <c r="B20" s="16"/>
      <c r="C20" s="2"/>
      <c r="D20" s="2"/>
      <c r="E20" s="2"/>
      <c r="F20" s="2"/>
      <c r="G20" s="2"/>
      <c r="H20" s="2"/>
    </row>
    <row r="21" spans="1:8" x14ac:dyDescent="0.25">
      <c r="A21" s="15" t="s">
        <v>17</v>
      </c>
      <c r="B21" s="15"/>
      <c r="C21" s="2"/>
      <c r="D21" s="2"/>
      <c r="E21" s="2"/>
      <c r="F21" s="2"/>
      <c r="G21" s="2"/>
      <c r="H21" s="2"/>
    </row>
    <row r="22" spans="1:8" x14ac:dyDescent="0.25">
      <c r="A22" s="14" t="s">
        <v>18</v>
      </c>
      <c r="B22" s="14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SMALL BAGS 31 AUG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2024-02-14T09:00:59Z</cp:lastPrinted>
  <dcterms:created xsi:type="dcterms:W3CDTF">2022-11-27T08:17:38Z</dcterms:created>
  <dcterms:modified xsi:type="dcterms:W3CDTF">2025-04-23T13:04:38Z</dcterms:modified>
</cp:coreProperties>
</file>