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F725B7EF-C9CD-453B-AD71-83AC72486F76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J12" i="1"/>
  <c r="J11" i="1"/>
  <c r="J15" i="1"/>
  <c r="H15" i="1"/>
  <c r="F12" i="1"/>
  <c r="F11" i="1"/>
  <c r="H12" i="1"/>
  <c r="H11" i="1"/>
</calcChain>
</file>

<file path=xl/sharedStrings.xml><?xml version="1.0" encoding="utf-8"?>
<sst xmlns="http://schemas.openxmlformats.org/spreadsheetml/2006/main" count="58" uniqueCount="42">
  <si>
    <t>Trinity Metals Procurement and Purchasing Adjudication</t>
  </si>
  <si>
    <t xml:space="preserve">Mine: </t>
  </si>
  <si>
    <t>Rutongo Mines Ltd</t>
  </si>
  <si>
    <t>Enquiry number &amp; Description:</t>
  </si>
  <si>
    <t>Enquiry Issue Date:</t>
  </si>
  <si>
    <t>Enquiry Close Date:</t>
  </si>
  <si>
    <t xml:space="preserve">Adjudication Exchange Rate: $  1.00 = </t>
  </si>
  <si>
    <t>Tender Validity</t>
  </si>
  <si>
    <t xml:space="preserve">RWF </t>
  </si>
  <si>
    <t>INCO Term</t>
  </si>
  <si>
    <t>ZAR</t>
  </si>
  <si>
    <t>Delivery Days</t>
  </si>
  <si>
    <t>Payment Terms</t>
  </si>
  <si>
    <t xml:space="preserve"> No</t>
  </si>
  <si>
    <t>Description</t>
  </si>
  <si>
    <t>Unit</t>
  </si>
  <si>
    <t>Quantity</t>
  </si>
  <si>
    <t>Unit Price</t>
  </si>
  <si>
    <t>Total</t>
  </si>
  <si>
    <t xml:space="preserve">Commercial Recommendation: </t>
  </si>
  <si>
    <t>Signature Procurement Supervisor</t>
  </si>
  <si>
    <t>Signature Procurement Superintendent</t>
  </si>
  <si>
    <t>Signature Supply Chain Manager</t>
  </si>
  <si>
    <t>Originator Recommendation</t>
  </si>
  <si>
    <t>Signature Discipline Manager</t>
  </si>
  <si>
    <t>Motivation:</t>
  </si>
  <si>
    <t>Authorisation:</t>
  </si>
  <si>
    <t>Signature Financial Manager</t>
  </si>
  <si>
    <t>Signature General Manager</t>
  </si>
  <si>
    <t>HDPE PIPE 1''PN16</t>
  </si>
  <si>
    <t>HDPE PIPE 2''PN16</t>
  </si>
  <si>
    <t>Mtr</t>
  </si>
  <si>
    <t>PLASMACO LTD</t>
  </si>
  <si>
    <t>PRO WATER RWANDA LTD</t>
  </si>
  <si>
    <t>AQUASAN</t>
  </si>
  <si>
    <t>TRANSPORT</t>
  </si>
  <si>
    <t>30days</t>
  </si>
  <si>
    <t>15days</t>
  </si>
  <si>
    <t>Rutongo</t>
  </si>
  <si>
    <t>15Days</t>
  </si>
  <si>
    <t>13/2/2025</t>
  </si>
  <si>
    <t>Motivation: PRO WATER RWANDA LTD &amp; AQUASAN LTD offers a lower price generally and offers a delivery with a payment term of 15days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</si>
</sst>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sz val="11"/>
      <color rgb="FF000000"/>
      <name val="Calibri"/>
      <charset val="134"/>
    </font>
    <font>
      <sz val="11"/>
      <color theme="1"/>
      <name val="Arial"/>
      <charset val="134"/>
    </font>
    <font>
      <sz val="12"/>
      <color theme="1"/>
      <name val="Calibri"/>
      <charset val="134"/>
      <scheme val="minor"/>
    </font>
    <font>
      <sz val="8"/>
      <name val="Calibri"/>
      <charset val="13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64" fontId="0" fillId="0" borderId="1" xfId="1" applyNumberFormat="1" applyFont="1" applyBorder="1"/>
    <xf numFmtId="3" fontId="0" fillId="0" borderId="1" xfId="0" applyNumberFormat="1" applyBorder="1"/>
    <xf numFmtId="3" fontId="1" fillId="0" borderId="1" xfId="0" applyNumberFormat="1" applyFont="1" applyBorder="1"/>
    <xf numFmtId="0" fontId="3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164" fontId="1" fillId="0" borderId="1" xfId="1" applyNumberFormat="1" applyFont="1" applyBorder="1"/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6" xfId="0" applyBorder="1"/>
    <xf numFmtId="0" fontId="1" fillId="0" borderId="7" xfId="0" applyFont="1" applyBorder="1"/>
    <xf numFmtId="3" fontId="1" fillId="0" borderId="0" xfId="0" applyNumberFormat="1" applyFont="1"/>
    <xf numFmtId="0" fontId="0" fillId="0" borderId="8" xfId="0" applyBorder="1" applyAlignment="1">
      <alignment horizontal="left"/>
    </xf>
    <xf numFmtId="0" fontId="0" fillId="0" borderId="8" xfId="0" applyBorder="1"/>
    <xf numFmtId="0" fontId="0" fillId="0" borderId="7" xfId="0" applyBorder="1" applyAlignment="1">
      <alignment horizontal="left"/>
    </xf>
    <xf numFmtId="0" fontId="0" fillId="0" borderId="7" xfId="0" applyBorder="1"/>
    <xf numFmtId="0" fontId="1" fillId="0" borderId="0" xfId="0" applyFont="1"/>
    <xf numFmtId="0" fontId="0" fillId="0" borderId="0" xfId="0"/>
    <xf numFmtId="0" fontId="1" fillId="0" borderId="1" xfId="0" applyFont="1" applyBorder="1" applyAlignment="1">
      <alignment horizontal="left" vertical="top"/>
    </xf>
    <xf numFmtId="3" fontId="7" fillId="0" borderId="1" xfId="0" applyNumberFormat="1" applyFont="1" applyBorder="1"/>
    <xf numFmtId="3" fontId="8" fillId="0" borderId="1" xfId="0" applyNumberFormat="1" applyFont="1" applyBorder="1"/>
    <xf numFmtId="0" fontId="7" fillId="0" borderId="8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tabSelected="1" zoomScale="96" zoomScaleNormal="96" workbookViewId="0">
      <selection activeCell="F11" sqref="F11"/>
    </sheetView>
  </sheetViews>
  <sheetFormatPr defaultColWidth="11" defaultRowHeight="15.65"/>
  <cols>
    <col min="1" max="1" width="19.19921875" style="4" customWidth="1"/>
    <col min="2" max="2" width="27.59765625" customWidth="1"/>
    <col min="3" max="3" width="8.59765625" customWidth="1"/>
    <col min="4" max="4" width="8.8984375" customWidth="1"/>
    <col min="5" max="5" width="15" customWidth="1"/>
    <col min="6" max="6" width="18" customWidth="1"/>
    <col min="7" max="7" width="13" customWidth="1"/>
    <col min="8" max="8" width="16.3984375" customWidth="1"/>
    <col min="9" max="9" width="15.59765625" customWidth="1"/>
    <col min="10" max="10" width="17.69921875" customWidth="1"/>
    <col min="11" max="11" width="15.19921875" customWidth="1"/>
    <col min="12" max="12" width="18.5" customWidth="1"/>
    <col min="13" max="13" width="13.69921875" customWidth="1"/>
    <col min="14" max="14" width="19.5" customWidth="1"/>
  </cols>
  <sheetData>
    <row r="1" spans="1:10" ht="21.3">
      <c r="A1" s="34" t="s">
        <v>0</v>
      </c>
      <c r="B1" s="35"/>
      <c r="C1" s="5"/>
    </row>
    <row r="2" spans="1:10">
      <c r="A2" s="6" t="s">
        <v>1</v>
      </c>
      <c r="B2" t="s">
        <v>2</v>
      </c>
    </row>
    <row r="3" spans="1:10">
      <c r="A3" s="4" t="s">
        <v>3</v>
      </c>
      <c r="B3" s="4"/>
    </row>
    <row r="4" spans="1:10">
      <c r="A4" s="4" t="s">
        <v>4</v>
      </c>
      <c r="B4" s="7">
        <v>45963</v>
      </c>
    </row>
    <row r="5" spans="1:10">
      <c r="A5" s="4" t="s">
        <v>5</v>
      </c>
      <c r="B5" s="7" t="s">
        <v>40</v>
      </c>
      <c r="E5" s="36" t="s">
        <v>32</v>
      </c>
      <c r="F5" s="36"/>
      <c r="G5" s="36" t="s">
        <v>33</v>
      </c>
      <c r="H5" s="36"/>
      <c r="I5" s="36" t="s">
        <v>34</v>
      </c>
      <c r="J5" s="36"/>
    </row>
    <row r="6" spans="1:10">
      <c r="A6" s="4" t="s">
        <v>6</v>
      </c>
      <c r="E6" s="8" t="s">
        <v>7</v>
      </c>
      <c r="F6" s="9"/>
      <c r="G6" s="8" t="s">
        <v>7</v>
      </c>
      <c r="H6" s="9"/>
      <c r="I6" s="8" t="s">
        <v>7</v>
      </c>
      <c r="J6" s="9"/>
    </row>
    <row r="7" spans="1:10">
      <c r="A7" s="4" t="s">
        <v>8</v>
      </c>
      <c r="B7" s="4">
        <v>1410</v>
      </c>
      <c r="E7" s="8" t="s">
        <v>9</v>
      </c>
      <c r="F7" s="9" t="s">
        <v>38</v>
      </c>
      <c r="G7" s="8" t="s">
        <v>9</v>
      </c>
      <c r="H7" s="9" t="s">
        <v>38</v>
      </c>
      <c r="I7" s="8" t="s">
        <v>9</v>
      </c>
      <c r="J7" s="9" t="s">
        <v>38</v>
      </c>
    </row>
    <row r="8" spans="1:10">
      <c r="A8" s="4" t="s">
        <v>10</v>
      </c>
      <c r="B8" s="4">
        <v>18</v>
      </c>
      <c r="E8" s="8" t="s">
        <v>11</v>
      </c>
      <c r="F8" s="9" t="s">
        <v>37</v>
      </c>
      <c r="G8" s="8" t="s">
        <v>11</v>
      </c>
      <c r="H8" s="9" t="s">
        <v>36</v>
      </c>
      <c r="I8" s="8" t="s">
        <v>11</v>
      </c>
      <c r="J8" s="9" t="s">
        <v>39</v>
      </c>
    </row>
    <row r="9" spans="1:10" ht="16.45" customHeight="1">
      <c r="B9" s="4"/>
      <c r="E9" s="8" t="s">
        <v>12</v>
      </c>
      <c r="F9" s="10"/>
      <c r="G9" s="8" t="s">
        <v>12</v>
      </c>
      <c r="H9" s="10"/>
      <c r="I9" s="8" t="s">
        <v>12</v>
      </c>
      <c r="J9" s="10"/>
    </row>
    <row r="10" spans="1:10" s="1" customFormat="1" ht="18.8" customHeight="1">
      <c r="A10" s="11" t="s">
        <v>13</v>
      </c>
      <c r="B10" s="12" t="s">
        <v>14</v>
      </c>
      <c r="C10" s="12" t="s">
        <v>15</v>
      </c>
      <c r="D10" s="12" t="s">
        <v>16</v>
      </c>
      <c r="E10" s="12" t="s">
        <v>17</v>
      </c>
      <c r="F10" s="12" t="s">
        <v>18</v>
      </c>
      <c r="G10" s="12" t="s">
        <v>17</v>
      </c>
      <c r="H10" s="12" t="s">
        <v>18</v>
      </c>
      <c r="I10" s="12" t="s">
        <v>17</v>
      </c>
      <c r="J10" s="12" t="s">
        <v>18</v>
      </c>
    </row>
    <row r="11" spans="1:10" ht="16.3" thickBot="1">
      <c r="A11" s="13">
        <v>1</v>
      </c>
      <c r="B11" s="14" t="s">
        <v>29</v>
      </c>
      <c r="C11" s="15" t="s">
        <v>31</v>
      </c>
      <c r="D11" s="16">
        <v>1100</v>
      </c>
      <c r="E11" s="17">
        <v>923.94</v>
      </c>
      <c r="F11" s="18">
        <f>E11*D11</f>
        <v>1016334.0000000001</v>
      </c>
      <c r="G11" s="17">
        <v>940</v>
      </c>
      <c r="H11" s="19">
        <f>G11*D11</f>
        <v>1034000</v>
      </c>
      <c r="I11" s="17">
        <v>1050</v>
      </c>
      <c r="J11" s="18">
        <f>I11*D11</f>
        <v>1155000</v>
      </c>
    </row>
    <row r="12" spans="1:10" ht="16.45" customHeight="1" thickBot="1">
      <c r="A12" s="13"/>
      <c r="B12" s="14" t="s">
        <v>30</v>
      </c>
      <c r="C12" s="15" t="s">
        <v>31</v>
      </c>
      <c r="D12" s="22">
        <v>2000</v>
      </c>
      <c r="E12" s="17">
        <v>3627.32</v>
      </c>
      <c r="F12" s="18">
        <f>E12*D12</f>
        <v>7254640</v>
      </c>
      <c r="G12" s="17">
        <v>3650</v>
      </c>
      <c r="H12" s="37">
        <f>G12*D12</f>
        <v>7300000</v>
      </c>
      <c r="I12" s="17">
        <v>3500</v>
      </c>
      <c r="J12" s="38">
        <f>I12*D12</f>
        <v>7000000</v>
      </c>
    </row>
    <row r="13" spans="1:10" ht="16.3" thickBot="1">
      <c r="A13" s="13"/>
      <c r="B13" s="20" t="s">
        <v>35</v>
      </c>
      <c r="C13" s="21"/>
      <c r="D13" s="22"/>
      <c r="E13" s="17"/>
      <c r="F13" s="18">
        <v>300000</v>
      </c>
      <c r="G13" s="23"/>
      <c r="H13" s="19">
        <v>0</v>
      </c>
      <c r="I13" s="23"/>
      <c r="J13" s="19">
        <v>0</v>
      </c>
    </row>
    <row r="14" spans="1:10">
      <c r="A14" s="13"/>
      <c r="B14" s="24"/>
      <c r="C14" s="24"/>
      <c r="D14" s="24"/>
      <c r="E14" s="17"/>
      <c r="F14" s="18"/>
      <c r="G14" s="17"/>
      <c r="H14" s="19"/>
      <c r="I14" s="17"/>
      <c r="J14" s="18"/>
    </row>
    <row r="15" spans="1:10">
      <c r="A15" s="25" t="s">
        <v>18</v>
      </c>
      <c r="B15" s="26"/>
      <c r="C15" s="26"/>
      <c r="D15" s="26"/>
      <c r="E15" s="27"/>
      <c r="F15" s="18">
        <f>SUM(F11:F14)</f>
        <v>8570974</v>
      </c>
      <c r="G15" s="28"/>
      <c r="H15" s="19">
        <f>H11+H12</f>
        <v>8334000</v>
      </c>
      <c r="I15" s="28"/>
      <c r="J15" s="18">
        <f>J11+J12</f>
        <v>8155000</v>
      </c>
    </row>
    <row r="16" spans="1:10">
      <c r="F16" s="29"/>
      <c r="G16" s="3"/>
      <c r="H16" s="29"/>
      <c r="I16" s="3"/>
      <c r="J16" s="29"/>
    </row>
    <row r="17" spans="1:10" s="2" customFormat="1" ht="20.05" customHeight="1">
      <c r="A17" s="30" t="s">
        <v>19</v>
      </c>
      <c r="B17" s="31"/>
      <c r="C17" s="39" t="s">
        <v>41</v>
      </c>
      <c r="D17" s="31"/>
      <c r="E17" s="31"/>
      <c r="F17" s="31"/>
      <c r="G17" s="31"/>
      <c r="H17" s="31"/>
      <c r="I17" s="31"/>
      <c r="J17"/>
    </row>
    <row r="18" spans="1:10" s="3" customFormat="1" ht="20.05" customHeight="1">
      <c r="A18" s="30" t="s">
        <v>20</v>
      </c>
      <c r="B18" s="31"/>
      <c r="C18"/>
      <c r="D18"/>
      <c r="E18"/>
      <c r="F18"/>
      <c r="G18"/>
      <c r="H18"/>
      <c r="I18"/>
      <c r="J18"/>
    </row>
    <row r="19" spans="1:10" ht="20.05" customHeight="1">
      <c r="A19" s="32" t="s">
        <v>21</v>
      </c>
      <c r="B19" s="33"/>
    </row>
    <row r="20" spans="1:10" ht="20.05" customHeight="1">
      <c r="A20" s="32" t="s">
        <v>22</v>
      </c>
      <c r="B20" s="31"/>
    </row>
    <row r="21" spans="1:10" ht="20.05" customHeight="1">
      <c r="A21" s="30" t="s">
        <v>23</v>
      </c>
      <c r="B21" s="31"/>
    </row>
    <row r="22" spans="1:10" ht="20.05" customHeight="1">
      <c r="A22" s="32" t="s">
        <v>24</v>
      </c>
      <c r="B22" s="31"/>
      <c r="C22" s="31" t="s">
        <v>25</v>
      </c>
      <c r="D22" s="31"/>
      <c r="E22" s="31"/>
      <c r="F22" s="31"/>
    </row>
    <row r="23" spans="1:10" ht="20.05" customHeight="1">
      <c r="A23" s="6" t="s">
        <v>26</v>
      </c>
      <c r="B23" s="33"/>
    </row>
    <row r="24" spans="1:10" ht="20.05" customHeight="1">
      <c r="A24" s="30" t="s">
        <v>27</v>
      </c>
    </row>
    <row r="25" spans="1:10" ht="20.05" customHeight="1">
      <c r="A25" s="32" t="s">
        <v>28</v>
      </c>
      <c r="B25" s="31"/>
    </row>
    <row r="26" spans="1:10" ht="20.05" customHeight="1">
      <c r="A26" s="32"/>
      <c r="B26" s="33"/>
    </row>
    <row r="27" spans="1:10" ht="20.05" customHeight="1"/>
    <row r="28" spans="1:10" ht="20.05" customHeight="1"/>
  </sheetData>
  <mergeCells count="4">
    <mergeCell ref="A1:B1"/>
    <mergeCell ref="E5:F5"/>
    <mergeCell ref="G5:H5"/>
    <mergeCell ref="I5:J5"/>
  </mergeCells>
  <phoneticPr fontId="6" type="noConversion"/>
  <pageMargins left="0.7" right="0.7" top="0.75" bottom="0.75" header="0.3" footer="0.3"/>
  <pageSetup paperSize="9" scale="5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2023-12-06T09:44:00Z</cp:lastPrinted>
  <dcterms:created xsi:type="dcterms:W3CDTF">2022-08-17T11:13:00Z</dcterms:created>
  <dcterms:modified xsi:type="dcterms:W3CDTF">2025-02-11T14:38:31Z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664E6CB1C821413FBA238F39EB358207_13</vt:lpwstr>
  </property>
  <property fmtid="{D5CDD505-2E9C-101B-9397-08002B2CF9AE}" pid="3" name="KSOProductBuildVer">
    <vt:lpwstr>1033-12.2.0.19307</vt:lpwstr>
  </property>
</Properties>
</file>