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9ABC3298-7B1A-4A3D-9610-E4B4FB557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ow time agenc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H14" i="1"/>
  <c r="H15" i="1"/>
  <c r="F14" i="1"/>
  <c r="F15" i="1"/>
  <c r="A15" i="1"/>
  <c r="A14" i="1"/>
  <c r="J13" i="1"/>
  <c r="F13" i="1"/>
  <c r="H13" i="1"/>
  <c r="J19" i="1" l="1"/>
  <c r="H19" i="1"/>
  <c r="F19" i="1"/>
</calcChain>
</file>

<file path=xl/sharedStrings.xml><?xml version="1.0" encoding="utf-8"?>
<sst xmlns="http://schemas.openxmlformats.org/spreadsheetml/2006/main" count="55" uniqueCount="37">
  <si>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</si>
  <si>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</si>
  <si>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</si>
  <si>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</si>
  <si>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</si>
  <si>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</si>
  <si>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</si>
  <si>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</si>
  <si>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</si>
  <si>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</si>
  <si>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</si>
  <si>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</si>
  <si>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</si>
  <si>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</si>
  <si>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</si>
  <si>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</si>
  <si>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</si>
  <si>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</si>
  <si>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Signature Procurement Supervisor</t>
  </si>
  <si>
    <t>Trinity Nyakabingo Mine Ltd</t>
  </si>
  <si>
    <t>Enquiry Issue Date: 25/11/2024</t>
  </si>
  <si>
    <t>Enquiry Close Date:  25/11/2024</t>
  </si>
  <si>
    <t>1 day</t>
  </si>
  <si>
    <t xml:space="preserve">  </t>
  </si>
  <si>
    <t>Show time agency</t>
  </si>
  <si>
    <t xml:space="preserve">Motivation: We recommend show time agency since they offer the best commercially viable price compared to other tenderers. </t>
  </si>
  <si>
    <t>Crypto Themes Ltd</t>
  </si>
  <si>
    <t>Icon Links Ltd</t>
  </si>
  <si>
    <t>Venue Set-up and Deco</t>
  </si>
  <si>
    <t>Stage &amp; sound</t>
  </si>
  <si>
    <t>Branding</t>
  </si>
  <si>
    <t>Each</t>
  </si>
  <si>
    <t>RMW Nyakabingo Visit</t>
  </si>
  <si>
    <t>Enquiry number &amp; Description: 2024/0013 BR-Supply of  Venue, Deco and branding to Trinity Nyakabingo Mine Ltd.</t>
  </si>
  <si>
    <t>15 DAYS</t>
  </si>
  <si>
    <t>5 days</t>
  </si>
  <si>
    <t xml:space="preserve">50% Advance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</si>
</sst>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$-409]#,##0.00"/>
    <numFmt numFmtId="165" formatCode="[$RWF]\ #,##0"/>
    <numFmt numFmtId="166" formatCode="_(* #,##0_);_(* \(#,##0\);_(* &quot;-&quot;??_);_(@_)"/>
    <numFmt numFmtId="167" formatCode="[$USD]\ #,##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3" fillId="0" borderId="1" xfId="2" applyBorder="1"/>
    <xf numFmtId="166" fontId="3" fillId="0" borderId="1" xfId="1" applyNumberFormat="1" applyFont="1" applyBorder="1"/>
    <xf numFmtId="166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0" xfId="0" applyNumberFormat="1"/>
    <xf numFmtId="165" fontId="0" fillId="0" borderId="1" xfId="0" applyNumberFormat="1" applyBorder="1" applyAlignment="1">
      <alignment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 vertical="center"/>
    </xf>
    <xf numFmtId="0" fontId="0" fillId="0" borderId="0" xfId="0" applyBorder="1"/>
    <xf numFmtId="165" fontId="4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vertical="center"/>
    </xf>
    <xf numFmtId="0" fontId="3" fillId="0" borderId="1" xfId="2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120" zoomScaleNormal="120" workbookViewId="0">
      <pane xSplit="4" topLeftCell="E1" activePane="topRight" state="frozen"/>
      <selection pane="topRight" activeCell="F25" sqref="F25"/>
    </sheetView>
  </sheetViews>
  <sheetFormatPr defaultColWidth="11" defaultRowHeight="15.75" x14ac:dyDescent="0.25"/>
  <cols>
    <col min="1" max="1" width="8.75" customWidth="1"/>
    <col min="2" max="2" width="37.25" customWidth="1"/>
    <col min="3" max="3" width="8.5" customWidth="1"/>
    <col min="4" max="4" width="8" bestFit="1" customWidth="1"/>
    <col min="5" max="5" width="13.875" bestFit="1" customWidth="1"/>
    <col min="6" max="6" width="16.5" bestFit="1" customWidth="1"/>
    <col min="7" max="7" width="14.25" bestFit="1" customWidth="1"/>
    <col min="8" max="8" width="20.875" customWidth="1"/>
    <col min="9" max="9" width="14.375" customWidth="1"/>
    <col min="10" max="10" width="17.625" customWidth="1"/>
  </cols>
  <sheetData>
    <row r="1" spans="1:12" x14ac:dyDescent="0.25">
      <c r="A1" s="1" t="s">
        <v>0</v>
      </c>
    </row>
    <row r="2" spans="1:12" x14ac:dyDescent="0.25">
      <c r="A2" s="1" t="s">
        <v>1</v>
      </c>
      <c r="B2" t="s">
        <v>19</v>
      </c>
    </row>
    <row r="3" spans="1:12" x14ac:dyDescent="0.25">
      <c r="A3" t="s">
        <v>33</v>
      </c>
    </row>
    <row r="4" spans="1:12" x14ac:dyDescent="0.25">
      <c r="A4" t="s">
        <v>20</v>
      </c>
    </row>
    <row r="5" spans="1:12" ht="31.9" customHeight="1" x14ac:dyDescent="0.25">
      <c r="A5" t="s">
        <v>21</v>
      </c>
      <c r="E5" s="26" t="s">
        <v>24</v>
      </c>
      <c r="F5" s="26"/>
      <c r="G5" s="27" t="s">
        <v>26</v>
      </c>
      <c r="H5" s="28"/>
      <c r="I5" s="27" t="s">
        <v>27</v>
      </c>
      <c r="J5" s="28"/>
    </row>
    <row r="6" spans="1:12" x14ac:dyDescent="0.25">
      <c r="A6" t="s">
        <v>17</v>
      </c>
      <c r="E6" s="9" t="s">
        <v>10</v>
      </c>
      <c r="F6" s="13" t="s">
        <v>34</v>
      </c>
      <c r="G6" s="9" t="s">
        <v>10</v>
      </c>
      <c r="H6" s="13" t="s">
        <v>34</v>
      </c>
      <c r="I6" s="9" t="s">
        <v>10</v>
      </c>
      <c r="J6" s="13" t="s">
        <v>34</v>
      </c>
    </row>
    <row r="7" spans="1:12" x14ac:dyDescent="0.25">
      <c r="A7" t="s">
        <v>11</v>
      </c>
      <c r="B7" s="3">
        <v>9.6000000000000002E-4</v>
      </c>
      <c r="E7" s="22" t="s">
        <v>8</v>
      </c>
      <c r="F7" s="19"/>
      <c r="G7" s="22"/>
      <c r="H7" s="19"/>
      <c r="I7" s="22"/>
      <c r="J7" s="19"/>
    </row>
    <row r="8" spans="1:12" x14ac:dyDescent="0.25">
      <c r="A8" t="s">
        <v>12</v>
      </c>
      <c r="B8" s="3">
        <v>16.633199999999999</v>
      </c>
      <c r="E8" s="9" t="s">
        <v>9</v>
      </c>
      <c r="F8" s="10" t="s">
        <v>35</v>
      </c>
      <c r="G8" s="10" t="s">
        <v>35</v>
      </c>
      <c r="H8" s="10" t="s">
        <v>22</v>
      </c>
      <c r="I8" s="9" t="s">
        <v>9</v>
      </c>
      <c r="J8" s="10" t="s">
        <v>35</v>
      </c>
    </row>
    <row r="9" spans="1:12" x14ac:dyDescent="0.25">
      <c r="B9" s="3"/>
      <c r="E9" s="22" t="s">
        <v>13</v>
      </c>
      <c r="F9" s="32" t="s">
        <v>36</v>
      </c>
      <c r="G9" s="22" t="s">
        <v>13</v>
      </c>
      <c r="H9" s="32" t="s">
        <v>36</v>
      </c>
      <c r="I9" s="22" t="s">
        <v>13</v>
      </c>
      <c r="J9" s="32" t="s">
        <v>36</v>
      </c>
      <c r="K9" s="29" t="s">
        <v>23</v>
      </c>
      <c r="L9" s="30"/>
    </row>
    <row r="10" spans="1:12" s="2" customFormat="1" x14ac:dyDescent="0.25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2" x14ac:dyDescent="0.25">
      <c r="A11" s="10"/>
      <c r="B11" s="5"/>
      <c r="C11" s="10"/>
      <c r="D11" s="10"/>
      <c r="E11" s="6"/>
      <c r="F11" s="6"/>
      <c r="G11" s="6"/>
      <c r="H11" s="6"/>
      <c r="I11" s="6"/>
      <c r="J11" s="6"/>
    </row>
    <row r="12" spans="1:12" x14ac:dyDescent="0.25">
      <c r="A12" s="10"/>
      <c r="B12" s="7" t="s">
        <v>32</v>
      </c>
      <c r="C12" s="10"/>
      <c r="D12" s="10"/>
      <c r="E12" s="14"/>
      <c r="F12" s="14"/>
      <c r="G12" s="14"/>
      <c r="H12" s="14"/>
      <c r="I12" s="14"/>
      <c r="J12" s="14"/>
    </row>
    <row r="13" spans="1:12" x14ac:dyDescent="0.25">
      <c r="A13" s="18">
        <v>1</v>
      </c>
      <c r="B13" s="32" t="s">
        <v>28</v>
      </c>
      <c r="C13" s="33" t="s">
        <v>31</v>
      </c>
      <c r="D13" s="34">
        <v>1</v>
      </c>
      <c r="E13" s="20">
        <v>3495000</v>
      </c>
      <c r="F13" s="24">
        <f>D13*E13</f>
        <v>3495000</v>
      </c>
      <c r="G13" s="21">
        <v>4745000</v>
      </c>
      <c r="H13" s="24">
        <f>D13*G13</f>
        <v>4745000</v>
      </c>
      <c r="I13" s="21">
        <v>3495000</v>
      </c>
      <c r="J13" s="24">
        <f>D13*I13</f>
        <v>3495000</v>
      </c>
    </row>
    <row r="14" spans="1:12" x14ac:dyDescent="0.25">
      <c r="A14" s="18">
        <f>1+A13</f>
        <v>2</v>
      </c>
      <c r="B14" s="32" t="s">
        <v>29</v>
      </c>
      <c r="C14" s="33" t="s">
        <v>31</v>
      </c>
      <c r="D14" s="34">
        <v>1</v>
      </c>
      <c r="E14" s="20">
        <v>2250000</v>
      </c>
      <c r="F14" s="24">
        <f t="shared" ref="F14:F15" si="0">D14*E14</f>
        <v>2250000</v>
      </c>
      <c r="G14" s="21">
        <v>4000000</v>
      </c>
      <c r="H14" s="24">
        <f t="shared" ref="H14:H15" si="1">D14*G14</f>
        <v>4000000</v>
      </c>
      <c r="I14" s="21">
        <v>3840000</v>
      </c>
      <c r="J14" s="24">
        <f t="shared" ref="J14:J15" si="2">D14*I14</f>
        <v>3840000</v>
      </c>
    </row>
    <row r="15" spans="1:12" x14ac:dyDescent="0.25">
      <c r="A15" s="18">
        <f>1+A14</f>
        <v>3</v>
      </c>
      <c r="B15" s="32" t="s">
        <v>30</v>
      </c>
      <c r="C15" s="33" t="s">
        <v>31</v>
      </c>
      <c r="D15" s="34">
        <v>1</v>
      </c>
      <c r="E15" s="20">
        <v>1328000</v>
      </c>
      <c r="F15" s="24">
        <f t="shared" si="0"/>
        <v>1328000</v>
      </c>
      <c r="G15" s="21">
        <v>1393000</v>
      </c>
      <c r="H15" s="24">
        <f t="shared" si="1"/>
        <v>1393000</v>
      </c>
      <c r="I15" s="21">
        <v>1393000</v>
      </c>
      <c r="J15" s="24">
        <f t="shared" si="2"/>
        <v>1393000</v>
      </c>
    </row>
    <row r="16" spans="1:12" x14ac:dyDescent="0.25">
      <c r="A16" s="10"/>
      <c r="B16" s="15"/>
      <c r="C16" s="15"/>
      <c r="D16" s="15"/>
      <c r="E16" s="16"/>
      <c r="F16" s="14"/>
      <c r="G16" s="17"/>
      <c r="H16" s="14"/>
      <c r="I16" s="17"/>
      <c r="J16" s="14"/>
    </row>
    <row r="17" spans="1:10" x14ac:dyDescent="0.25">
      <c r="A17" s="10"/>
      <c r="B17" s="5"/>
      <c r="C17" s="10"/>
      <c r="D17" s="10"/>
      <c r="E17" s="14"/>
      <c r="F17" s="14"/>
      <c r="G17" s="6"/>
      <c r="H17" s="14"/>
      <c r="I17" s="6"/>
      <c r="J17" s="14"/>
    </row>
    <row r="18" spans="1:10" s="1" customFormat="1" x14ac:dyDescent="0.25">
      <c r="A18" s="7" t="s">
        <v>14</v>
      </c>
      <c r="B18" s="7"/>
      <c r="C18" s="7"/>
      <c r="D18" s="7"/>
      <c r="E18" s="8"/>
      <c r="F18" s="14"/>
      <c r="G18" s="8"/>
      <c r="H18" s="14"/>
      <c r="I18" s="8"/>
      <c r="J18" s="14"/>
    </row>
    <row r="19" spans="1:10" s="1" customFormat="1" x14ac:dyDescent="0.25">
      <c r="A19" s="7" t="s">
        <v>7</v>
      </c>
      <c r="B19" s="7"/>
      <c r="C19" s="7"/>
      <c r="D19" s="7"/>
      <c r="E19" s="8"/>
      <c r="F19" s="25">
        <f>SUM(F11:F18)</f>
        <v>7073000</v>
      </c>
      <c r="G19" s="8"/>
      <c r="H19" s="25">
        <f>SUM(H11:H18)</f>
        <v>10138000</v>
      </c>
      <c r="I19" s="8"/>
      <c r="J19" s="31">
        <f>SUM(J11:J18)</f>
        <v>8728000</v>
      </c>
    </row>
    <row r="20" spans="1:10" x14ac:dyDescent="0.25">
      <c r="H20" s="23"/>
    </row>
    <row r="22" spans="1:10" x14ac:dyDescent="0.25">
      <c r="A22" s="11" t="s">
        <v>15</v>
      </c>
      <c r="B22" s="11"/>
      <c r="C22" s="11" t="s">
        <v>25</v>
      </c>
      <c r="D22" s="11"/>
      <c r="E22" s="11"/>
      <c r="F22" s="11"/>
      <c r="G22" s="11"/>
      <c r="H22" s="11"/>
      <c r="I22" s="11"/>
      <c r="J22" s="11"/>
    </row>
    <row r="23" spans="1:10" x14ac:dyDescent="0.25">
      <c r="A23" s="12" t="s">
        <v>18</v>
      </c>
      <c r="B23" s="11"/>
    </row>
    <row r="24" spans="1:10" x14ac:dyDescent="0.25">
      <c r="A24" s="12" t="s">
        <v>16</v>
      </c>
      <c r="B24" s="12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Show time agency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Karangwa Bureshyo</cp:lastModifiedBy>
  <cp:lastPrinted>2024-01-16T16:18:36Z</cp:lastPrinted>
  <dcterms:created xsi:type="dcterms:W3CDTF">2022-08-17T11:13:58Z</dcterms:created>
  <dcterms:modified xsi:type="dcterms:W3CDTF">2024-11-26T12:40:21Z</dcterms:modified>
</cp:coreProperties>
</file>