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D3B93C78-1CC3-46B6-BDE5-574A693491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voic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37" i="1"/>
  <c r="G36" i="1"/>
  <c r="G35" i="1"/>
  <c r="G34" i="1"/>
  <c r="G33" i="1"/>
  <c r="G29" i="1"/>
  <c r="G28" i="1"/>
  <c r="G27" i="1"/>
  <c r="G26" i="1"/>
  <c r="G25" i="1"/>
  <c r="G24" i="1"/>
  <c r="G23" i="1"/>
  <c r="G22" i="1"/>
  <c r="G21" i="1"/>
  <c r="G18" i="1"/>
  <c r="G17" i="1"/>
  <c r="G16" i="1"/>
  <c r="G15" i="1"/>
  <c r="G14" i="1"/>
  <c r="G39" i="1" l="1"/>
  <c r="G30" i="1"/>
  <c r="G19" i="1"/>
  <c r="G41" i="1" l="1"/>
  <c r="G43" i="1" s="1"/>
  <c r="G44" i="1" s="1"/>
</calcChain>
</file>

<file path=xl/sharedStrings.xml><?xml version="1.0" encoding="utf-8"?>
<sst xmlns="http://schemas.openxmlformats.org/spreadsheetml/2006/main" count="50" uniqueCount="48">
  <si>
    <t xml:space="preserve"> </t>
  </si>
  <si>
    <t>BILL TO</t>
  </si>
  <si>
    <t>Phone</t>
  </si>
  <si>
    <t>ITEM DESCRIPTION</t>
  </si>
  <si>
    <t>Subtotal</t>
  </si>
  <si>
    <t>Make all checks payable to Company Name</t>
  </si>
  <si>
    <t>If you have any questions concerning this invoice, use the following contact information:</t>
  </si>
  <si>
    <t>Contact Name, Phone Number, Email</t>
  </si>
  <si>
    <t>THANK YOU FOR YOUR BUSINESS!</t>
  </si>
  <si>
    <t>Nyakabingo Visit</t>
  </si>
  <si>
    <t>Description</t>
  </si>
  <si>
    <t>Amount</t>
  </si>
  <si>
    <t>Frequency</t>
  </si>
  <si>
    <t>P/Unit</t>
  </si>
  <si>
    <t>Total (RWF)</t>
  </si>
  <si>
    <t>Audio visual setup</t>
  </si>
  <si>
    <t xml:space="preserve">Stage </t>
  </si>
  <si>
    <t>Sound</t>
  </si>
  <si>
    <t>LED screen wall</t>
  </si>
  <si>
    <t>Branded lectern</t>
  </si>
  <si>
    <t>Round transport</t>
  </si>
  <si>
    <t>Setup and deco</t>
  </si>
  <si>
    <t xml:space="preserve">Round tables + table clothes </t>
  </si>
  <si>
    <t>Centre piece</t>
  </si>
  <si>
    <t>Tent (200 pax) wide enough ( 24*12 m )</t>
  </si>
  <si>
    <t>Tent lighting</t>
  </si>
  <si>
    <t>Green Carpet (inside the tent )</t>
  </si>
  <si>
    <t>Banquet chairs + black covers</t>
  </si>
  <si>
    <t>Tent Decoration &amp; Design (Draping for tent )</t>
  </si>
  <si>
    <t>Table setup ( charger plates, napkins + glass )</t>
  </si>
  <si>
    <t>Round transport for deco setup</t>
  </si>
  <si>
    <t>Branding at Nyakabingo mining site</t>
  </si>
  <si>
    <t>photoboooth + frame</t>
  </si>
  <si>
    <t>Foamboard ( plant seedling )</t>
  </si>
  <si>
    <t>Livestock CSR project ( banner )</t>
  </si>
  <si>
    <t>Branding at the laboratory</t>
  </si>
  <si>
    <t>Illegally mining activities ( branding at the venue )</t>
  </si>
  <si>
    <t>Branding team</t>
  </si>
  <si>
    <t xml:space="preserve">Sub total for Nyakabingo visit </t>
  </si>
  <si>
    <t>VAT  tax (18%)</t>
  </si>
  <si>
    <t>Grand Total</t>
  </si>
  <si>
    <t>Crypto Themes Ltd</t>
  </si>
  <si>
    <t xml:space="preserve"> KK 15, Kigali, 
 0788590684</t>
  </si>
  <si>
    <t>Date: 20 november 2024</t>
  </si>
  <si>
    <t>Kigali, Rwanda</t>
  </si>
  <si>
    <t>INVOICE # 675</t>
  </si>
  <si>
    <t>Column2</t>
  </si>
  <si>
    <t>Trinity Nyakabingo 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</si>
</sst>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2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4" tint="-0.249977111117893"/>
      <name val="Arial Black"/>
      <family val="2"/>
      <scheme val="major"/>
    </font>
    <font>
      <b/>
      <sz val="28"/>
      <color theme="4" tint="-0.249977111117893"/>
      <name val="Arial Black"/>
      <family val="2"/>
      <scheme val="major"/>
    </font>
    <font>
      <b/>
      <sz val="14"/>
      <color theme="0"/>
      <name val="Arial"/>
      <family val="2"/>
      <scheme val="minor"/>
    </font>
    <font>
      <b/>
      <sz val="16"/>
      <color theme="0"/>
      <name val="Arial"/>
      <family val="2"/>
      <scheme val="minor"/>
    </font>
    <font>
      <b/>
      <sz val="14"/>
      <color theme="4" tint="-0.249977111117893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2"/>
      <color theme="4" tint="-0.249977111117893"/>
      <name val="Arial"/>
      <family val="2"/>
      <scheme val="minor"/>
    </font>
    <font>
      <sz val="14"/>
      <color theme="4" tint="-0.249977111117893"/>
      <name val="Arial"/>
      <family val="2"/>
      <scheme val="minor"/>
    </font>
    <font>
      <sz val="14"/>
      <color theme="4" tint="-0.249977111117893"/>
      <name val="Arial Black"/>
      <family val="2"/>
      <scheme val="major"/>
    </font>
    <font>
      <b/>
      <sz val="11"/>
      <color theme="4" tint="-0.249977111117893"/>
      <name val="Arial"/>
      <family val="2"/>
      <scheme val="minor"/>
    </font>
    <font>
      <sz val="10"/>
      <color theme="1"/>
      <name val="Cambria"/>
    </font>
    <font>
      <b/>
      <sz val="12"/>
      <color theme="1"/>
      <name val="Cambria"/>
    </font>
    <font>
      <sz val="10"/>
      <name val="Arial"/>
    </font>
    <font>
      <sz val="11"/>
      <color theme="1"/>
      <name val="Cambria"/>
    </font>
    <font>
      <b/>
      <sz val="12"/>
      <color rgb="FFFF0000"/>
      <name val="Cambria"/>
    </font>
    <font>
      <b/>
      <sz val="11"/>
      <color theme="1"/>
      <name val="Cambria"/>
    </font>
    <font>
      <b/>
      <sz val="11"/>
      <color rgb="FFFF0000"/>
      <name val="Cambria"/>
    </font>
    <font>
      <b/>
      <sz val="14"/>
      <color theme="1"/>
      <name val="Cambria"/>
    </font>
    <font>
      <b/>
      <sz val="14"/>
      <color rgb="FFFF0000"/>
      <name val="Cambria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 tint="-0.2499465926084170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2" borderId="1" xfId="0" applyFill="1" applyBorder="1"/>
    <xf numFmtId="0" fontId="2" fillId="2" borderId="0" xfId="0" applyFont="1" applyFill="1"/>
    <xf numFmtId="0" fontId="5" fillId="0" borderId="0" xfId="0" applyFont="1" applyAlignment="1">
      <alignment horizontal="left" vertical="center" indent="2"/>
    </xf>
    <xf numFmtId="0" fontId="0" fillId="2" borderId="0" xfId="0" applyFill="1"/>
    <xf numFmtId="0" fontId="0" fillId="2" borderId="0" xfId="0" applyFill="1" applyAlignment="1">
      <alignment horizontal="left" indent="2"/>
    </xf>
    <xf numFmtId="0" fontId="7" fillId="3" borderId="0" xfId="0" applyFont="1" applyFill="1" applyAlignment="1">
      <alignment horizontal="left" indent="2"/>
    </xf>
    <xf numFmtId="0" fontId="8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horizontal="left" indent="2"/>
    </xf>
    <xf numFmtId="0" fontId="9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horizontal="left" vertical="top" indent="2"/>
    </xf>
    <xf numFmtId="0" fontId="5" fillId="4" borderId="0" xfId="0" applyFont="1" applyFill="1" applyAlignment="1">
      <alignment horizontal="right" vertical="center" indent="2"/>
    </xf>
    <xf numFmtId="164" fontId="6" fillId="4" borderId="0" xfId="0" applyNumberFormat="1" applyFont="1" applyFill="1" applyAlignment="1">
      <alignment horizontal="left" vertical="center" indent="2"/>
    </xf>
    <xf numFmtId="0" fontId="10" fillId="2" borderId="0" xfId="0" applyFont="1" applyFill="1" applyAlignment="1">
      <alignment horizontal="left" indent="2"/>
    </xf>
    <xf numFmtId="0" fontId="11" fillId="2" borderId="0" xfId="0" applyFont="1" applyFill="1" applyAlignment="1">
      <alignment horizontal="left" indent="2"/>
    </xf>
    <xf numFmtId="0" fontId="12" fillId="2" borderId="0" xfId="0" applyFont="1" applyFill="1" applyAlignment="1">
      <alignment horizontal="right" vertical="center" indent="2"/>
    </xf>
    <xf numFmtId="164" fontId="12" fillId="2" borderId="0" xfId="0" applyNumberFormat="1" applyFont="1" applyFill="1" applyAlignment="1">
      <alignment horizontal="left" vertical="center" indent="2"/>
    </xf>
    <xf numFmtId="0" fontId="13" fillId="5" borderId="0" xfId="0" applyFont="1" applyFill="1" applyAlignment="1">
      <alignment vertical="top"/>
    </xf>
    <xf numFmtId="0" fontId="15" fillId="0" borderId="4" xfId="0" applyFont="1" applyBorder="1"/>
    <xf numFmtId="0" fontId="15" fillId="0" borderId="5" xfId="0" applyFont="1" applyBorder="1"/>
    <xf numFmtId="0" fontId="13" fillId="0" borderId="0" xfId="0" applyFont="1" applyAlignment="1">
      <alignment vertical="top"/>
    </xf>
    <xf numFmtId="0" fontId="13" fillId="0" borderId="0" xfId="0" applyFont="1"/>
    <xf numFmtId="0" fontId="14" fillId="6" borderId="6" xfId="0" applyFont="1" applyFill="1" applyBorder="1" applyAlignment="1">
      <alignment vertical="top"/>
    </xf>
    <xf numFmtId="0" fontId="16" fillId="6" borderId="6" xfId="0" applyFont="1" applyFill="1" applyBorder="1" applyAlignment="1">
      <alignment wrapText="1"/>
    </xf>
    <xf numFmtId="3" fontId="16" fillId="6" borderId="6" xfId="0" applyNumberFormat="1" applyFont="1" applyFill="1" applyBorder="1" applyAlignment="1">
      <alignment horizontal="right" vertical="top" wrapText="1"/>
    </xf>
    <xf numFmtId="3" fontId="16" fillId="6" borderId="6" xfId="0" applyNumberFormat="1" applyFont="1" applyFill="1" applyBorder="1" applyAlignment="1">
      <alignment horizontal="center" vertical="top"/>
    </xf>
    <xf numFmtId="3" fontId="17" fillId="6" borderId="6" xfId="0" applyNumberFormat="1" applyFont="1" applyFill="1" applyBorder="1" applyAlignment="1">
      <alignment horizontal="center" vertical="top"/>
    </xf>
    <xf numFmtId="0" fontId="13" fillId="5" borderId="0" xfId="0" applyFont="1" applyFill="1"/>
    <xf numFmtId="0" fontId="13" fillId="6" borderId="6" xfId="0" applyFont="1" applyFill="1" applyBorder="1"/>
    <xf numFmtId="3" fontId="19" fillId="6" borderId="6" xfId="0" applyNumberFormat="1" applyFont="1" applyFill="1" applyBorder="1" applyAlignment="1">
      <alignment horizontal="center" vertical="top"/>
    </xf>
    <xf numFmtId="3" fontId="13" fillId="6" borderId="6" xfId="0" applyNumberFormat="1" applyFont="1" applyFill="1" applyBorder="1" applyAlignment="1">
      <alignment vertical="top"/>
    </xf>
    <xf numFmtId="0" fontId="13" fillId="7" borderId="0" xfId="0" applyFont="1" applyFill="1" applyAlignment="1">
      <alignment vertical="top"/>
    </xf>
    <xf numFmtId="0" fontId="13" fillId="7" borderId="0" xfId="0" applyFont="1" applyFill="1"/>
    <xf numFmtId="3" fontId="17" fillId="6" borderId="6" xfId="0" applyNumberFormat="1" applyFont="1" applyFill="1" applyBorder="1" applyAlignment="1">
      <alignment horizontal="right" wrapText="1"/>
    </xf>
    <xf numFmtId="3" fontId="17" fillId="5" borderId="6" xfId="0" applyNumberFormat="1" applyFont="1" applyFill="1" applyBorder="1" applyAlignment="1">
      <alignment horizontal="right" wrapText="1"/>
    </xf>
    <xf numFmtId="3" fontId="13" fillId="5" borderId="0" xfId="0" applyNumberFormat="1" applyFont="1" applyFill="1"/>
    <xf numFmtId="3" fontId="21" fillId="5" borderId="6" xfId="0" applyNumberFormat="1" applyFont="1" applyFill="1" applyBorder="1" applyAlignment="1">
      <alignment horizontal="right" wrapText="1"/>
    </xf>
    <xf numFmtId="0" fontId="14" fillId="6" borderId="3" xfId="0" applyFont="1" applyFill="1" applyBorder="1" applyAlignment="1">
      <alignment vertical="top"/>
    </xf>
    <xf numFmtId="0" fontId="13" fillId="5" borderId="0" xfId="0" applyFont="1" applyFill="1" applyAlignment="1">
      <alignment vertical="top"/>
    </xf>
    <xf numFmtId="0" fontId="15" fillId="0" borderId="0" xfId="0" applyFont="1"/>
    <xf numFmtId="0" fontId="14" fillId="5" borderId="3" xfId="0" applyFont="1" applyFill="1" applyBorder="1"/>
    <xf numFmtId="0" fontId="15" fillId="0" borderId="4" xfId="0" applyFont="1" applyBorder="1"/>
    <xf numFmtId="0" fontId="15" fillId="0" borderId="5" xfId="0" applyFont="1" applyBorder="1"/>
    <xf numFmtId="0" fontId="14" fillId="5" borderId="3" xfId="0" applyFont="1" applyFill="1" applyBorder="1" applyAlignment="1">
      <alignment wrapText="1"/>
    </xf>
    <xf numFmtId="0" fontId="20" fillId="5" borderId="3" xfId="0" applyFont="1" applyFill="1" applyBorder="1" applyAlignment="1">
      <alignment wrapText="1"/>
    </xf>
    <xf numFmtId="0" fontId="14" fillId="6" borderId="3" xfId="0" applyFont="1" applyFill="1" applyBorder="1" applyAlignment="1">
      <alignment wrapText="1"/>
    </xf>
    <xf numFmtId="3" fontId="18" fillId="6" borderId="3" xfId="0" applyNumberFormat="1" applyFont="1" applyFill="1" applyBorder="1" applyAlignment="1">
      <alignment vertical="top" wrapText="1"/>
    </xf>
    <xf numFmtId="0" fontId="3" fillId="3" borderId="0" xfId="0" applyFont="1" applyFill="1" applyAlignment="1">
      <alignment horizontal="left" vertical="top" wrapText="1" indent="15"/>
    </xf>
    <xf numFmtId="0" fontId="4" fillId="3" borderId="2" xfId="0" applyFont="1" applyFill="1" applyBorder="1" applyAlignment="1">
      <alignment horizontal="left" indent="15"/>
    </xf>
    <xf numFmtId="3" fontId="17" fillId="6" borderId="3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5">
    <dxf>
      <font>
        <b/>
        <i val="0"/>
        <strike val="0"/>
        <outline val="0"/>
        <shadow val="0"/>
        <u val="none"/>
        <vertAlign val="baseline"/>
        <sz val="12"/>
        <color theme="4" tint="-0.24994659260841701"/>
        <name val="Cambria"/>
        <scheme val="none"/>
      </font>
      <numFmt numFmtId="164" formatCode="&quot;$&quot;#,##0.00"/>
      <fill>
        <patternFill patternType="solid">
          <fgColor rgb="FFEFEFEF"/>
          <bgColor rgb="FFEFEFEF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theme="4" tint="-0.24994659260841701"/>
        <name val="Cambria"/>
        <scheme val="none"/>
      </font>
      <fill>
        <patternFill patternType="solid">
          <fgColor rgb="FFFFFFFF"/>
          <bgColor rgb="FFFFFFFF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0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4" tint="-0.24994659260841701"/>
          <bgColor theme="4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2"/>
        </patternFill>
      </fill>
      <border diagonalUp="0" diagonalDown="0">
        <left/>
        <right/>
        <top style="thin">
          <color theme="8"/>
        </top>
        <bottom style="thin">
          <color theme="4" tint="-0.24994659260841701"/>
        </bottom>
        <vertical style="thin">
          <color theme="8"/>
        </vertical>
        <horizontal style="thin">
          <color theme="8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InvoiceDetails" displayName="Table_InvoiceDetails" ref="B10:C15" totalsRowShown="0" headerRowDxfId="2">
  <tableColumns count="2">
    <tableColumn id="1" xr3:uid="{00000000-0010-0000-0000-000001000000}" name="Column2" dataDxfId="1"/>
    <tableColumn id="2" xr3:uid="{00000000-0010-0000-0000-000002000000}" name="ITEM DESCRIPTION" dataDxfId="0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56"/>
  <sheetViews>
    <sheetView showGridLines="0" tabSelected="1" topLeftCell="A2" zoomScaleNormal="100" workbookViewId="0">
      <selection activeCell="B6" sqref="B6"/>
    </sheetView>
  </sheetViews>
  <sheetFormatPr defaultColWidth="8.83203125" defaultRowHeight="14" x14ac:dyDescent="0.3"/>
  <cols>
    <col min="1" max="1" width="3.08203125" customWidth="1"/>
    <col min="2" max="2" width="50.33203125" customWidth="1"/>
    <col min="3" max="3" width="24.83203125" customWidth="1"/>
    <col min="4" max="4" width="8.25" bestFit="1" customWidth="1"/>
    <col min="5" max="5" width="10.58203125" bestFit="1" customWidth="1"/>
    <col min="6" max="6" width="8.58203125" bestFit="1" customWidth="1"/>
    <col min="7" max="7" width="13.5" bestFit="1" customWidth="1"/>
  </cols>
  <sheetData>
    <row r="1" spans="2:27" ht="14.5" thickBot="1" x14ac:dyDescent="0.35"/>
    <row r="2" spans="2:27" ht="65.5" customHeight="1" thickTop="1" x14ac:dyDescent="1.2">
      <c r="B2" s="51" t="s">
        <v>41</v>
      </c>
      <c r="C2" s="51"/>
      <c r="D2" t="s">
        <v>0</v>
      </c>
    </row>
    <row r="3" spans="2:27" ht="60" customHeight="1" x14ac:dyDescent="0.3">
      <c r="B3" s="50" t="s">
        <v>42</v>
      </c>
      <c r="C3" s="50"/>
    </row>
    <row r="4" spans="2:27" ht="36.75" customHeight="1" x14ac:dyDescent="0.4">
      <c r="B4" s="9" t="s">
        <v>45</v>
      </c>
      <c r="C4" s="10"/>
    </row>
    <row r="5" spans="2:27" s="1" customFormat="1" ht="15.5" x14ac:dyDescent="0.35">
      <c r="B5" s="11" t="s">
        <v>43</v>
      </c>
      <c r="C5" s="12"/>
    </row>
    <row r="6" spans="2:27" ht="60" customHeight="1" x14ac:dyDescent="0.4">
      <c r="B6" s="9" t="s">
        <v>1</v>
      </c>
      <c r="C6" s="9"/>
    </row>
    <row r="7" spans="2:27" x14ac:dyDescent="0.3">
      <c r="B7" s="11" t="s">
        <v>47</v>
      </c>
      <c r="C7" s="10"/>
    </row>
    <row r="8" spans="2:27" x14ac:dyDescent="0.3">
      <c r="B8" s="11" t="s">
        <v>44</v>
      </c>
      <c r="C8" s="10"/>
    </row>
    <row r="9" spans="2:27" s="2" customFormat="1" ht="50.25" customHeight="1" x14ac:dyDescent="0.3">
      <c r="B9" s="13" t="s">
        <v>2</v>
      </c>
      <c r="C9" s="10"/>
    </row>
    <row r="10" spans="2:27" ht="28" customHeight="1" x14ac:dyDescent="0.3">
      <c r="B10" s="6" t="s">
        <v>46</v>
      </c>
      <c r="C10" s="6" t="s">
        <v>3</v>
      </c>
    </row>
    <row r="11" spans="2:27" s="3" customFormat="1" ht="28" customHeight="1" x14ac:dyDescent="0.25">
      <c r="B11" s="20"/>
      <c r="C11" s="40" t="s">
        <v>9</v>
      </c>
      <c r="D11" s="21"/>
      <c r="E11" s="21"/>
      <c r="F11" s="21"/>
      <c r="G11" s="2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4"/>
      <c r="X11" s="24"/>
      <c r="Y11" s="24"/>
      <c r="Z11" s="24"/>
      <c r="AA11" s="24"/>
    </row>
    <row r="12" spans="2:27" s="3" customFormat="1" ht="28" customHeight="1" x14ac:dyDescent="0.25">
      <c r="B12" s="20"/>
      <c r="C12" s="25" t="s">
        <v>10</v>
      </c>
      <c r="D12" s="25" t="s">
        <v>11</v>
      </c>
      <c r="E12" s="25" t="s">
        <v>12</v>
      </c>
      <c r="F12" s="25" t="s">
        <v>13</v>
      </c>
      <c r="G12" s="25" t="s">
        <v>14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4"/>
      <c r="X12" s="24"/>
      <c r="Y12" s="24"/>
      <c r="Z12" s="24"/>
      <c r="AA12" s="24"/>
    </row>
    <row r="13" spans="2:27" s="3" customFormat="1" ht="28" customHeight="1" x14ac:dyDescent="0.25">
      <c r="B13" s="20"/>
      <c r="C13" s="40" t="s">
        <v>15</v>
      </c>
      <c r="D13" s="21"/>
      <c r="E13" s="21"/>
      <c r="F13" s="21"/>
      <c r="G13" s="2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4"/>
      <c r="X13" s="24"/>
      <c r="Y13" s="24"/>
      <c r="Z13" s="24"/>
      <c r="AA13" s="24"/>
    </row>
    <row r="14" spans="2:27" s="3" customFormat="1" ht="28" customHeight="1" x14ac:dyDescent="0.3">
      <c r="B14" s="20"/>
      <c r="C14" s="26" t="s">
        <v>16</v>
      </c>
      <c r="D14" s="27">
        <v>1</v>
      </c>
      <c r="E14" s="27">
        <v>1</v>
      </c>
      <c r="F14" s="27">
        <v>760000</v>
      </c>
      <c r="G14" s="28">
        <f t="shared" ref="G14:G18" si="0">D14*E14*F14</f>
        <v>760000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0"/>
      <c r="U14" s="20"/>
      <c r="V14" s="20"/>
      <c r="W14" s="24"/>
      <c r="X14" s="24"/>
      <c r="Y14" s="24"/>
      <c r="Z14" s="24"/>
      <c r="AA14" s="24"/>
    </row>
    <row r="15" spans="2:27" ht="28" customHeight="1" x14ac:dyDescent="0.3">
      <c r="B15" s="20"/>
      <c r="C15" s="26" t="s">
        <v>17</v>
      </c>
      <c r="D15" s="27">
        <v>1</v>
      </c>
      <c r="E15" s="27">
        <v>1</v>
      </c>
      <c r="F15" s="27">
        <v>820000</v>
      </c>
      <c r="G15" s="28">
        <f t="shared" si="0"/>
        <v>820000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0"/>
      <c r="U15" s="20"/>
      <c r="V15" s="20"/>
      <c r="W15" s="24"/>
      <c r="X15" s="24"/>
      <c r="Y15" s="24"/>
      <c r="Z15" s="24"/>
      <c r="AA15" s="24"/>
    </row>
    <row r="16" spans="2:27" ht="28" customHeight="1" x14ac:dyDescent="0.3">
      <c r="B16" s="20"/>
      <c r="C16" s="26" t="s">
        <v>18</v>
      </c>
      <c r="D16" s="27">
        <v>1</v>
      </c>
      <c r="E16" s="27">
        <v>1</v>
      </c>
      <c r="F16" s="27">
        <v>1870000</v>
      </c>
      <c r="G16" s="28">
        <f t="shared" si="0"/>
        <v>1870000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0"/>
      <c r="U16" s="20"/>
      <c r="V16" s="20"/>
      <c r="W16" s="24"/>
      <c r="X16" s="24"/>
      <c r="Y16" s="24"/>
      <c r="Z16" s="24"/>
      <c r="AA16" s="24"/>
    </row>
    <row r="17" spans="2:27" ht="28" customHeight="1" x14ac:dyDescent="0.3">
      <c r="B17" s="20"/>
      <c r="C17" s="26" t="s">
        <v>19</v>
      </c>
      <c r="D17" s="27">
        <v>1</v>
      </c>
      <c r="E17" s="27">
        <v>1</v>
      </c>
      <c r="F17" s="27">
        <v>250000</v>
      </c>
      <c r="G17" s="28">
        <f t="shared" si="0"/>
        <v>250000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0"/>
      <c r="U17" s="20"/>
      <c r="V17" s="20"/>
      <c r="W17" s="24"/>
      <c r="X17" s="24"/>
      <c r="Y17" s="24"/>
      <c r="Z17" s="24"/>
      <c r="AA17" s="24"/>
    </row>
    <row r="18" spans="2:27" ht="28" customHeight="1" x14ac:dyDescent="0.3">
      <c r="B18" s="20"/>
      <c r="C18" s="26" t="s">
        <v>20</v>
      </c>
      <c r="D18" s="27">
        <v>1</v>
      </c>
      <c r="E18" s="27">
        <v>2</v>
      </c>
      <c r="F18" s="27">
        <v>150000</v>
      </c>
      <c r="G18" s="28">
        <f t="shared" si="0"/>
        <v>300000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0"/>
      <c r="U18" s="20"/>
      <c r="V18" s="20"/>
      <c r="W18" s="24"/>
      <c r="X18" s="24"/>
      <c r="Y18" s="24"/>
      <c r="Z18" s="24"/>
      <c r="AA18" s="24"/>
    </row>
    <row r="19" spans="2:27" ht="28" customHeight="1" x14ac:dyDescent="0.3">
      <c r="B19" s="20"/>
      <c r="C19" s="26"/>
      <c r="D19" s="52" t="s">
        <v>4</v>
      </c>
      <c r="E19" s="44"/>
      <c r="F19" s="45"/>
      <c r="G19" s="29">
        <f>SUM(G14:G18)</f>
        <v>4000000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0"/>
      <c r="U19" s="20"/>
      <c r="V19" s="20"/>
      <c r="W19" s="24"/>
      <c r="X19" s="24"/>
      <c r="Y19" s="24"/>
      <c r="Z19" s="24"/>
      <c r="AA19" s="24"/>
    </row>
    <row r="20" spans="2:27" ht="42" customHeight="1" x14ac:dyDescent="0.3">
      <c r="B20" s="20"/>
      <c r="C20" s="48" t="s">
        <v>21</v>
      </c>
      <c r="D20" s="44"/>
      <c r="E20" s="44"/>
      <c r="F20" s="44"/>
      <c r="G20" s="45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0"/>
      <c r="U20" s="20"/>
      <c r="V20" s="20"/>
      <c r="W20" s="24"/>
      <c r="X20" s="24"/>
      <c r="Y20" s="24"/>
      <c r="Z20" s="24"/>
      <c r="AA20" s="24"/>
    </row>
    <row r="21" spans="2:27" ht="25.5" customHeight="1" x14ac:dyDescent="0.3">
      <c r="B21" s="20"/>
      <c r="C21" s="26" t="s">
        <v>22</v>
      </c>
      <c r="D21" s="27">
        <v>25</v>
      </c>
      <c r="E21" s="27">
        <v>1</v>
      </c>
      <c r="F21" s="27">
        <v>25000</v>
      </c>
      <c r="G21" s="28">
        <f t="shared" ref="G21:G28" si="1">D21*E21*F21</f>
        <v>625000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30"/>
      <c r="X21" s="30"/>
      <c r="Y21" s="30"/>
      <c r="Z21" s="30"/>
      <c r="AA21" s="30"/>
    </row>
    <row r="22" spans="2:27" x14ac:dyDescent="0.3">
      <c r="B22" s="20"/>
      <c r="C22" s="26" t="s">
        <v>23</v>
      </c>
      <c r="D22" s="27">
        <v>20</v>
      </c>
      <c r="E22" s="27">
        <v>1</v>
      </c>
      <c r="F22" s="27">
        <v>20000</v>
      </c>
      <c r="G22" s="28">
        <f t="shared" si="1"/>
        <v>400000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30"/>
      <c r="X22" s="30"/>
      <c r="Y22" s="30"/>
      <c r="Z22" s="30"/>
      <c r="AA22" s="30"/>
    </row>
    <row r="23" spans="2:27" ht="28" x14ac:dyDescent="0.3">
      <c r="B23" s="20"/>
      <c r="C23" s="26" t="s">
        <v>24</v>
      </c>
      <c r="D23" s="27">
        <v>1</v>
      </c>
      <c r="E23" s="27">
        <v>1</v>
      </c>
      <c r="F23" s="27">
        <v>550000</v>
      </c>
      <c r="G23" s="28">
        <f t="shared" si="1"/>
        <v>550000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30"/>
      <c r="X23" s="30"/>
      <c r="Y23" s="30"/>
      <c r="Z23" s="30"/>
      <c r="AA23" s="30"/>
    </row>
    <row r="24" spans="2:27" x14ac:dyDescent="0.3">
      <c r="B24" s="20"/>
      <c r="C24" s="26" t="s">
        <v>25</v>
      </c>
      <c r="D24" s="27">
        <v>1</v>
      </c>
      <c r="E24" s="27">
        <v>1</v>
      </c>
      <c r="F24" s="27">
        <v>250000</v>
      </c>
      <c r="G24" s="28">
        <f t="shared" si="1"/>
        <v>250000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30"/>
      <c r="X24" s="30"/>
      <c r="Y24" s="30"/>
      <c r="Z24" s="30"/>
      <c r="AA24" s="30"/>
    </row>
    <row r="25" spans="2:27" ht="20" customHeight="1" x14ac:dyDescent="0.3">
      <c r="B25" s="20"/>
      <c r="C25" s="26" t="s">
        <v>26</v>
      </c>
      <c r="D25" s="27">
        <v>7</v>
      </c>
      <c r="E25" s="27">
        <v>1</v>
      </c>
      <c r="F25" s="27">
        <v>35000</v>
      </c>
      <c r="G25" s="28">
        <f t="shared" si="1"/>
        <v>245000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30"/>
      <c r="X25" s="30"/>
      <c r="Y25" s="30"/>
      <c r="Z25" s="30"/>
      <c r="AA25" s="30"/>
    </row>
    <row r="26" spans="2:27" ht="14.5" customHeight="1" x14ac:dyDescent="0.3">
      <c r="B26" s="20"/>
      <c r="C26" s="26" t="s">
        <v>27</v>
      </c>
      <c r="D26" s="27">
        <v>200</v>
      </c>
      <c r="E26" s="27">
        <v>1</v>
      </c>
      <c r="F26" s="27">
        <v>7500</v>
      </c>
      <c r="G26" s="28">
        <f t="shared" si="1"/>
        <v>1500000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30"/>
      <c r="X26" s="30"/>
      <c r="Y26" s="30"/>
      <c r="Z26" s="30"/>
      <c r="AA26" s="30"/>
    </row>
    <row r="27" spans="2:27" ht="28" x14ac:dyDescent="0.3">
      <c r="B27" s="20"/>
      <c r="C27" s="26" t="s">
        <v>28</v>
      </c>
      <c r="D27" s="27">
        <v>1</v>
      </c>
      <c r="E27" s="27">
        <v>1</v>
      </c>
      <c r="F27" s="27">
        <v>1200000</v>
      </c>
      <c r="G27" s="28">
        <f t="shared" si="1"/>
        <v>1200000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30"/>
      <c r="X27" s="30"/>
      <c r="Y27" s="30"/>
      <c r="Z27" s="30"/>
      <c r="AA27" s="30"/>
    </row>
    <row r="28" spans="2:27" ht="28" x14ac:dyDescent="0.3">
      <c r="B28" s="20"/>
      <c r="C28" s="26" t="s">
        <v>29</v>
      </c>
      <c r="D28" s="27">
        <v>200</v>
      </c>
      <c r="E28" s="27">
        <v>1</v>
      </c>
      <c r="F28" s="27">
        <v>3500</v>
      </c>
      <c r="G28" s="28">
        <f t="shared" si="1"/>
        <v>700000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30"/>
      <c r="X28" s="30"/>
      <c r="Y28" s="30"/>
      <c r="Z28" s="30"/>
      <c r="AA28" s="30"/>
    </row>
    <row r="29" spans="2:27" ht="28" x14ac:dyDescent="0.3">
      <c r="B29" s="20"/>
      <c r="C29" s="26" t="s">
        <v>30</v>
      </c>
      <c r="D29" s="27">
        <v>2</v>
      </c>
      <c r="E29" s="27">
        <v>1</v>
      </c>
      <c r="F29" s="27">
        <v>150000</v>
      </c>
      <c r="G29" s="28">
        <f>D29*F29</f>
        <v>300000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30"/>
      <c r="X29" s="30"/>
      <c r="Y29" s="30"/>
      <c r="Z29" s="30"/>
      <c r="AA29" s="30"/>
    </row>
    <row r="30" spans="2:27" x14ac:dyDescent="0.3">
      <c r="B30" s="20"/>
      <c r="C30" s="31"/>
      <c r="D30" s="49" t="s">
        <v>4</v>
      </c>
      <c r="E30" s="44"/>
      <c r="F30" s="45"/>
      <c r="G30" s="32">
        <f>SUM(G23:G29)</f>
        <v>4745000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0"/>
      <c r="U30" s="20"/>
      <c r="V30" s="20"/>
      <c r="W30" s="24"/>
      <c r="X30" s="24"/>
      <c r="Y30" s="24"/>
      <c r="Z30" s="24"/>
      <c r="AA30" s="24"/>
    </row>
    <row r="31" spans="2:27" x14ac:dyDescent="0.3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</row>
    <row r="32" spans="2:27" x14ac:dyDescent="0.3">
      <c r="B32" s="20"/>
      <c r="C32" s="48" t="s">
        <v>31</v>
      </c>
      <c r="D32" s="44"/>
      <c r="E32" s="44"/>
      <c r="F32" s="45"/>
      <c r="G32" s="3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0"/>
      <c r="U32" s="20"/>
      <c r="V32" s="20"/>
      <c r="W32" s="24"/>
      <c r="X32" s="24"/>
      <c r="Y32" s="24"/>
      <c r="Z32" s="24"/>
      <c r="AA32" s="24"/>
    </row>
    <row r="33" spans="2:27" x14ac:dyDescent="0.3">
      <c r="B33" s="20"/>
      <c r="C33" s="26" t="s">
        <v>32</v>
      </c>
      <c r="D33" s="27">
        <v>1</v>
      </c>
      <c r="E33" s="27">
        <v>1</v>
      </c>
      <c r="F33" s="27">
        <v>550000</v>
      </c>
      <c r="G33" s="28">
        <f>D33*F33</f>
        <v>550000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0"/>
      <c r="U33" s="20"/>
      <c r="V33" s="20"/>
      <c r="W33" s="24"/>
      <c r="X33" s="24"/>
      <c r="Y33" s="24"/>
      <c r="Z33" s="24"/>
      <c r="AA33" s="24"/>
    </row>
    <row r="34" spans="2:27" x14ac:dyDescent="0.3">
      <c r="B34" s="20"/>
      <c r="C34" s="26" t="s">
        <v>33</v>
      </c>
      <c r="D34" s="27">
        <v>1</v>
      </c>
      <c r="E34" s="27">
        <v>1</v>
      </c>
      <c r="F34" s="27">
        <v>95000</v>
      </c>
      <c r="G34" s="28">
        <f t="shared" ref="G34:G38" si="2">D34*E34*F34</f>
        <v>95000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0"/>
      <c r="U34" s="20"/>
      <c r="V34" s="20"/>
      <c r="W34" s="24"/>
      <c r="X34" s="24"/>
      <c r="Y34" s="24"/>
      <c r="Z34" s="24"/>
      <c r="AA34" s="24"/>
    </row>
    <row r="35" spans="2:27" ht="28" x14ac:dyDescent="0.3">
      <c r="B35" s="20"/>
      <c r="C35" s="26" t="s">
        <v>34</v>
      </c>
      <c r="D35" s="27">
        <v>1</v>
      </c>
      <c r="E35" s="27">
        <v>1</v>
      </c>
      <c r="F35" s="27">
        <v>162000</v>
      </c>
      <c r="G35" s="28">
        <f t="shared" si="2"/>
        <v>162000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0"/>
      <c r="U35" s="20"/>
      <c r="V35" s="20"/>
      <c r="W35" s="24"/>
      <c r="X35" s="24"/>
      <c r="Y35" s="24"/>
      <c r="Z35" s="24"/>
      <c r="AA35" s="24"/>
    </row>
    <row r="36" spans="2:27" x14ac:dyDescent="0.3">
      <c r="B36" s="34"/>
      <c r="C36" s="26" t="s">
        <v>35</v>
      </c>
      <c r="D36" s="27">
        <v>1</v>
      </c>
      <c r="E36" s="27">
        <v>1</v>
      </c>
      <c r="F36" s="27">
        <v>157000</v>
      </c>
      <c r="G36" s="28">
        <f t="shared" si="2"/>
        <v>157000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34"/>
      <c r="U36" s="34"/>
      <c r="V36" s="34"/>
      <c r="W36" s="35"/>
      <c r="X36" s="35"/>
      <c r="Y36" s="35"/>
      <c r="Z36" s="35"/>
      <c r="AA36" s="35"/>
    </row>
    <row r="37" spans="2:27" ht="28" x14ac:dyDescent="0.3">
      <c r="B37" s="20"/>
      <c r="C37" s="26" t="s">
        <v>36</v>
      </c>
      <c r="D37" s="27">
        <v>1</v>
      </c>
      <c r="E37" s="27">
        <v>1</v>
      </c>
      <c r="F37" s="27">
        <v>179000</v>
      </c>
      <c r="G37" s="28">
        <f t="shared" si="2"/>
        <v>179000</v>
      </c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0"/>
      <c r="U37" s="20"/>
      <c r="V37" s="20"/>
      <c r="W37" s="24"/>
      <c r="X37" s="24"/>
      <c r="Y37" s="24"/>
      <c r="Z37" s="24"/>
      <c r="AA37" s="24"/>
    </row>
    <row r="38" spans="2:27" x14ac:dyDescent="0.3">
      <c r="B38" s="20"/>
      <c r="C38" s="26" t="s">
        <v>37</v>
      </c>
      <c r="D38" s="27">
        <v>1</v>
      </c>
      <c r="E38" s="27">
        <v>1</v>
      </c>
      <c r="F38" s="27">
        <v>250000</v>
      </c>
      <c r="G38" s="28">
        <f t="shared" si="2"/>
        <v>250000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0"/>
      <c r="U38" s="20"/>
      <c r="V38" s="20"/>
      <c r="W38" s="24"/>
      <c r="X38" s="24"/>
      <c r="Y38" s="24"/>
      <c r="Z38" s="24"/>
      <c r="AA38" s="24"/>
    </row>
    <row r="39" spans="2:27" ht="15" x14ac:dyDescent="0.3">
      <c r="B39" s="20"/>
      <c r="C39" s="31"/>
      <c r="D39" s="48" t="s">
        <v>4</v>
      </c>
      <c r="E39" s="44"/>
      <c r="F39" s="45"/>
      <c r="G39" s="36">
        <f>SUM(G33:AA38)</f>
        <v>1393000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0"/>
      <c r="U39" s="20"/>
      <c r="V39" s="20"/>
      <c r="W39" s="24"/>
      <c r="X39" s="24"/>
      <c r="Y39" s="24"/>
      <c r="Z39" s="24"/>
      <c r="AA39" s="24"/>
    </row>
    <row r="40" spans="2:27" x14ac:dyDescent="0.3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</row>
    <row r="41" spans="2:27" ht="15" x14ac:dyDescent="0.3">
      <c r="B41" s="20"/>
      <c r="C41" s="43" t="s">
        <v>38</v>
      </c>
      <c r="D41" s="44"/>
      <c r="E41" s="44"/>
      <c r="F41" s="45"/>
      <c r="G41" s="37">
        <f>SUM(G39,G30,G19)</f>
        <v>10138000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0"/>
      <c r="U41" s="20"/>
      <c r="V41" s="20"/>
      <c r="W41" s="24"/>
      <c r="X41" s="24"/>
      <c r="Y41" s="24"/>
      <c r="Z41" s="24"/>
      <c r="AA41" s="24"/>
    </row>
    <row r="42" spans="2:27" x14ac:dyDescent="0.3">
      <c r="B42" s="20"/>
      <c r="C42" s="30"/>
      <c r="D42" s="30"/>
      <c r="E42" s="30"/>
      <c r="F42" s="30"/>
      <c r="G42" s="38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0"/>
      <c r="U42" s="20"/>
      <c r="V42" s="20"/>
      <c r="W42" s="24"/>
      <c r="X42" s="24"/>
      <c r="Y42" s="24"/>
      <c r="Z42" s="24"/>
      <c r="AA42" s="24"/>
    </row>
    <row r="43" spans="2:27" ht="15" x14ac:dyDescent="0.3">
      <c r="B43" s="20"/>
      <c r="C43" s="30"/>
      <c r="D43" s="46" t="s">
        <v>39</v>
      </c>
      <c r="E43" s="44"/>
      <c r="F43" s="45"/>
      <c r="G43" s="37">
        <f>G41*18%</f>
        <v>1824840</v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0"/>
      <c r="U43" s="20"/>
      <c r="V43" s="20"/>
      <c r="W43" s="24"/>
      <c r="X43" s="24"/>
      <c r="Y43" s="24"/>
      <c r="Z43" s="24"/>
      <c r="AA43" s="24"/>
    </row>
    <row r="44" spans="2:27" ht="17.5" x14ac:dyDescent="0.35">
      <c r="B44" s="20"/>
      <c r="C44" s="30"/>
      <c r="D44" s="47" t="s">
        <v>40</v>
      </c>
      <c r="E44" s="44"/>
      <c r="F44" s="45"/>
      <c r="G44" s="39">
        <f>G41+G43</f>
        <v>11962840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0"/>
      <c r="U44" s="20"/>
      <c r="V44" s="20"/>
      <c r="W44" s="24"/>
      <c r="X44" s="24"/>
      <c r="Y44" s="24"/>
      <c r="Z44" s="24"/>
      <c r="AA44" s="24"/>
    </row>
    <row r="45" spans="2:27" x14ac:dyDescent="0.3">
      <c r="B45" s="18"/>
      <c r="C45" s="19"/>
    </row>
    <row r="46" spans="2:27" x14ac:dyDescent="0.3">
      <c r="B46" s="18"/>
      <c r="C46" s="19"/>
    </row>
    <row r="47" spans="2:27" x14ac:dyDescent="0.3">
      <c r="B47" s="18"/>
      <c r="C47" s="19"/>
    </row>
    <row r="48" spans="2:27" ht="20" x14ac:dyDescent="0.3">
      <c r="B48" s="14"/>
      <c r="C48" s="15"/>
    </row>
    <row r="49" spans="2:3" ht="17.5" x14ac:dyDescent="0.35">
      <c r="B49" s="16" t="s">
        <v>5</v>
      </c>
      <c r="C49" s="7"/>
    </row>
    <row r="50" spans="2:3" x14ac:dyDescent="0.3">
      <c r="B50" s="8" t="s">
        <v>6</v>
      </c>
      <c r="C50" s="7"/>
    </row>
    <row r="51" spans="2:3" x14ac:dyDescent="0.3">
      <c r="B51" s="8" t="s">
        <v>7</v>
      </c>
      <c r="C51" s="7"/>
    </row>
    <row r="52" spans="2:3" x14ac:dyDescent="0.3">
      <c r="B52" s="8"/>
      <c r="C52" s="7"/>
    </row>
    <row r="53" spans="2:3" ht="22" x14ac:dyDescent="0.65">
      <c r="B53" s="17" t="s">
        <v>8</v>
      </c>
      <c r="C53" s="5"/>
    </row>
    <row r="54" spans="2:3" x14ac:dyDescent="0.3">
      <c r="B54" s="5"/>
      <c r="C54" s="5"/>
    </row>
    <row r="55" spans="2:3" ht="14.5" thickBot="1" x14ac:dyDescent="0.35">
      <c r="B55" s="4"/>
      <c r="C55" s="4"/>
    </row>
    <row r="56" spans="2:3" ht="14.5" thickTop="1" x14ac:dyDescent="0.3"/>
  </sheetData>
  <mergeCells count="12">
    <mergeCell ref="B3:C3"/>
    <mergeCell ref="B2:C2"/>
    <mergeCell ref="D19:F19"/>
    <mergeCell ref="B40:AA40"/>
    <mergeCell ref="C41:F41"/>
    <mergeCell ref="D43:F43"/>
    <mergeCell ref="D44:F44"/>
    <mergeCell ref="C20:G20"/>
    <mergeCell ref="D30:F30"/>
    <mergeCell ref="B31:AA31"/>
    <mergeCell ref="C32:F32"/>
    <mergeCell ref="D39:F39"/>
  </mergeCells>
  <dataValidations count="17">
    <dataValidation allowBlank="1" showInputMessage="1" showErrorMessage="1" prompt="Enter Invoice Number in this cell" sqref="B4" xr:uid="{00000000-0002-0000-0000-000001000000}"/>
    <dataValidation allowBlank="1" showInputMessage="1" showErrorMessage="1" prompt="Enter Invoice Date in this cell" sqref="B5" xr:uid="{00000000-0002-0000-0000-000002000000}"/>
    <dataValidation allowBlank="1" showInputMessage="1" showErrorMessage="1" prompt="Enter Bill to Customer details below" sqref="B6" xr:uid="{00000000-0002-0000-0000-000003000000}"/>
    <dataValidation allowBlank="1" showInputMessage="1" showErrorMessage="1" prompt="Enter Invoice Product Description below" sqref="C6" xr:uid="{00000000-0002-0000-0000-000004000000}"/>
    <dataValidation allowBlank="1" showInputMessage="1" showErrorMessage="1" prompt="Enter Contact Name, Phone Number, and Email in this cell" sqref="B51" xr:uid="{00000000-0002-0000-0000-000005000000}"/>
    <dataValidation allowBlank="1" showInputMessage="1" showErrorMessage="1" prompt="Update this cell with correct Payable To Company Name" sqref="B49" xr:uid="{00000000-0002-0000-0000-000006000000}"/>
    <dataValidation allowBlank="1" showInputMessage="1" showErrorMessage="1" prompt="Total Cost is automatically calculated in this cell" sqref="C48" xr:uid="{00000000-0002-0000-0000-000007000000}"/>
    <dataValidation allowBlank="1" showInputMessage="1" showErrorMessage="1" prompt="Subtotal is automatically calculated in this cell" sqref="C45" xr:uid="{00000000-0002-0000-0000-00000A000000}"/>
    <dataValidation allowBlank="1" showInputMessage="1" showErrorMessage="1" prompt="Enter any Other Costs in cell at right" sqref="B47" xr:uid="{00000000-0002-0000-0000-00000C000000}"/>
    <dataValidation allowBlank="1" showInputMessage="1" showErrorMessage="1" prompt="Enter Tax Rate in cell at right" sqref="B46" xr:uid="{00000000-0002-0000-0000-00000D000000}"/>
    <dataValidation allowBlank="1" showInputMessage="1" showErrorMessage="1" prompt="Subtotal is automatically calculated in cell at right" sqref="B45" xr:uid="{00000000-0002-0000-0000-00000E000000}"/>
    <dataValidation allowBlank="1" showInputMessage="1" showErrorMessage="1" prompt="Enter Amount in this column. Enter Tax Rate &amp; any Other Costs in cells below the table to calculate Subtotal and Total Cost." sqref="C10" xr:uid="{00000000-0002-0000-0000-00000F000000}"/>
    <dataValidation allowBlank="1" showInputMessage="1" showErrorMessage="1" prompt="Total Cost is automatically calculated in cell at right" sqref="B48" xr:uid="{00000000-0002-0000-0000-00000B000000}"/>
    <dataValidation allowBlank="1" showInputMessage="1" showErrorMessage="1" promptTitle="Invoice Template" prompt="_x000a_Enter Invoice Details, Item Descriptions, Amount, Tax Rate, and any Other Costs. Subtotal and Total Cost are automatically calculated." sqref="A1" xr:uid="{00000000-0002-0000-0000-000000000000}"/>
    <dataValidation allowBlank="1" showInputMessage="1" showErrorMessage="1" prompt="Enter Tax Rate in this cell" sqref="C46" xr:uid="{652B45C8-FAD7-4909-BAFB-93DCF1B6ADC1}"/>
    <dataValidation allowBlank="1" showInputMessage="1" showErrorMessage="1" prompt="Enter Other Costs in this cell" sqref="C47" xr:uid="{2C2181A2-042E-4880-AACB-AC6A7BFE9201}"/>
    <dataValidation allowBlank="1" showInputMessage="1" showErrorMessage="1" prompt="Enter Item Description in this column" sqref="B10" xr:uid="{00000000-0002-0000-0000-000010000000}"/>
  </dataValidations>
  <printOptions horizontalCentered="1"/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2022-12-21T23:24:51Z</dcterms:created>
  <dcterms:modified xsi:type="dcterms:W3CDTF">2024-11-21T15:31:36Z</dcterms:modified>
  <cp:category/>
  <cp:contentStatus/>
</cp:coreProperties>
</file>