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1B093057-DA4D-40D9-8D7A-8D02BF79F8D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H17" i="1"/>
  <c r="H16" i="1"/>
  <c r="H15" i="1"/>
  <c r="F14" i="1"/>
  <c r="F15" i="1"/>
  <c r="F16" i="1"/>
  <c r="F17" i="1"/>
  <c r="J12" i="1"/>
  <c r="J13" i="1"/>
  <c r="J14" i="1"/>
  <c r="H12" i="1"/>
  <c r="H13" i="1"/>
  <c r="H14" i="1"/>
  <c r="F12" i="1"/>
  <c r="F13" i="1"/>
  <c r="A12" i="1"/>
  <c r="A13" i="1" s="1"/>
  <c r="A14" i="1" s="1"/>
  <c r="A15" i="1" s="1"/>
  <c r="A16" i="1" s="1"/>
  <c r="A17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<sst xmlns="http://schemas.openxmlformats.org/spreadsheetml/2006/main" count="157" uniqueCount="63">
  <si>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</si>
  <si>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</si>
  <si>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</si>
  <si>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</si>
  <si>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</si>
  <si>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</si>
  <si>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</si>
  <si>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</si>
  <si>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</si>
  <si>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</si>
  <si>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</si>
  <si>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</si>
  <si>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</si>
  <si>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</si>
  <si>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</si>
  <si>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</si>
  <si>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</si>
  <si>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</si>
  <si>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</si>
  <si>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</si>
  <si>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</si>
  <si>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</si>
  <si>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</si>
  <si>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</si>
  <si>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</si>
  <si>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</si>
  <si>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</si>
  <si>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</si>
  <si>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</si>
  <si>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</si>
  <si>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</si>
  <si>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</si>
  <si>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</si>
  <si>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</si>
  <si>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</si>
  <si>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</si>
  <si>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</si>
  <si>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</si>
  <si>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</si>
  <si>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</si>
  <si>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</si>
  <si>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</si>
  <si>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</si>
  <si>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</si>
  <si>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</si>
  <si>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</si>
  <si>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</si>
  <si>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</si>
  <si>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</si>
  <si>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</si>
  <si>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</si>
  <si>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</si>
  <si>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</si>
  <si>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</si>
  <si>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OMK COMPANY offer the good price generally and offer a delivery with term OF 15days</t>
  </si>
  <si>
    <t>22/11/24</t>
  </si>
  <si>
    <t>Ball valve  3/4"</t>
  </si>
  <si>
    <t>Nipple 3/8"</t>
  </si>
  <si>
    <t>Flexible pipe 3/4"</t>
  </si>
  <si>
    <t>Nipple 3/4"</t>
  </si>
  <si>
    <t>Steel pipe 1/2"</t>
  </si>
  <si>
    <t>Gate valve 2"</t>
  </si>
  <si>
    <t>Black elbow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</si>
</sst>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G19" sqref="G1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280</v>
      </c>
    </row>
    <row r="4" spans="1:10" x14ac:dyDescent="0.3">
      <c r="A4" s="4" t="s">
        <v>24</v>
      </c>
      <c r="B4" s="15" t="s">
        <v>55</v>
      </c>
    </row>
    <row r="5" spans="1:10" x14ac:dyDescent="0.3">
      <c r="A5" s="4" t="s">
        <v>2</v>
      </c>
      <c r="B5" s="15" t="s">
        <v>55</v>
      </c>
      <c r="C5" s="19"/>
      <c r="E5" s="60" t="s">
        <v>50</v>
      </c>
      <c r="F5" s="60"/>
      <c r="G5" s="60" t="s">
        <v>52</v>
      </c>
      <c r="H5" s="60"/>
      <c r="I5" s="60" t="s">
        <v>53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7" t="s">
        <v>51</v>
      </c>
      <c r="D11" s="58">
        <v>23</v>
      </c>
      <c r="E11" s="45">
        <v>12000</v>
      </c>
      <c r="F11" s="47">
        <f>E11*D11</f>
        <v>276000</v>
      </c>
      <c r="G11" s="40">
        <v>12500</v>
      </c>
      <c r="H11" s="41">
        <f>G11*D11</f>
        <v>287500</v>
      </c>
      <c r="I11" s="41">
        <v>12000</v>
      </c>
      <c r="J11" s="48">
        <f>I11*D11</f>
        <v>276000</v>
      </c>
    </row>
    <row r="12" spans="1:10" s="3" customFormat="1" ht="18.8" customHeight="1" x14ac:dyDescent="0.3">
      <c r="A12" s="21">
        <f>1+A11</f>
        <v>2</v>
      </c>
      <c r="B12" s="6" t="s">
        <v>57</v>
      </c>
      <c r="C12" s="57" t="s">
        <v>51</v>
      </c>
      <c r="D12" s="58">
        <v>5</v>
      </c>
      <c r="E12" s="45">
        <v>2000</v>
      </c>
      <c r="F12" s="47">
        <f t="shared" ref="F12:F17" si="0">E12*D12</f>
        <v>10000</v>
      </c>
      <c r="G12" s="40">
        <v>2500</v>
      </c>
      <c r="H12" s="41">
        <f t="shared" ref="H12:H17" si="1">G12*D12</f>
        <v>12500</v>
      </c>
      <c r="I12" s="41">
        <v>2500</v>
      </c>
      <c r="J12" s="48">
        <f t="shared" ref="J12:J17" si="2">I12*D12</f>
        <v>12500</v>
      </c>
    </row>
    <row r="13" spans="1:10" s="3" customFormat="1" ht="18.8" customHeight="1" x14ac:dyDescent="0.3">
      <c r="A13" s="21">
        <f t="shared" ref="A13:A17" si="3">1+A12</f>
        <v>3</v>
      </c>
      <c r="B13" s="6" t="s">
        <v>58</v>
      </c>
      <c r="C13" s="57" t="s">
        <v>51</v>
      </c>
      <c r="D13" s="58">
        <v>180</v>
      </c>
      <c r="E13" s="45">
        <v>3000</v>
      </c>
      <c r="F13" s="47">
        <f t="shared" si="0"/>
        <v>540000</v>
      </c>
      <c r="G13" s="40">
        <v>3500</v>
      </c>
      <c r="H13" s="41">
        <f t="shared" si="1"/>
        <v>630000</v>
      </c>
      <c r="I13" s="41">
        <v>3300</v>
      </c>
      <c r="J13" s="48">
        <f t="shared" si="2"/>
        <v>594000</v>
      </c>
    </row>
    <row r="14" spans="1:10" s="3" customFormat="1" ht="18.8" customHeight="1" x14ac:dyDescent="0.3">
      <c r="A14" s="21">
        <f t="shared" si="3"/>
        <v>4</v>
      </c>
      <c r="B14" s="6" t="s">
        <v>59</v>
      </c>
      <c r="C14" s="57" t="s">
        <v>51</v>
      </c>
      <c r="D14" s="58">
        <v>36</v>
      </c>
      <c r="E14" s="45">
        <v>1500</v>
      </c>
      <c r="F14" s="47">
        <f>E14*D14</f>
        <v>54000</v>
      </c>
      <c r="G14" s="40">
        <v>1500</v>
      </c>
      <c r="H14" s="41">
        <f t="shared" si="1"/>
        <v>54000</v>
      </c>
      <c r="I14" s="41">
        <v>1300</v>
      </c>
      <c r="J14" s="48">
        <f t="shared" si="2"/>
        <v>46800</v>
      </c>
    </row>
    <row r="15" spans="1:10" s="3" customFormat="1" ht="18.8" customHeight="1" x14ac:dyDescent="0.3">
      <c r="A15" s="21">
        <f t="shared" si="3"/>
        <v>5</v>
      </c>
      <c r="B15" s="6" t="s">
        <v>60</v>
      </c>
      <c r="C15" s="57" t="s">
        <v>51</v>
      </c>
      <c r="D15" s="58">
        <v>1</v>
      </c>
      <c r="E15" s="45">
        <v>23000</v>
      </c>
      <c r="F15" s="47">
        <f t="shared" si="0"/>
        <v>23000</v>
      </c>
      <c r="G15" s="40">
        <v>30000</v>
      </c>
      <c r="H15" s="41">
        <f t="shared" si="1"/>
        <v>30000</v>
      </c>
      <c r="I15" s="41">
        <v>29500</v>
      </c>
      <c r="J15" s="48">
        <f t="shared" si="2"/>
        <v>29500</v>
      </c>
    </row>
    <row r="16" spans="1:10" s="3" customFormat="1" ht="18.8" customHeight="1" x14ac:dyDescent="0.3">
      <c r="A16" s="21">
        <f t="shared" si="3"/>
        <v>6</v>
      </c>
      <c r="B16" s="6" t="s">
        <v>61</v>
      </c>
      <c r="C16" s="57" t="s">
        <v>51</v>
      </c>
      <c r="D16" s="58">
        <v>5</v>
      </c>
      <c r="E16" s="45">
        <v>45000</v>
      </c>
      <c r="F16" s="47">
        <f t="shared" si="0"/>
        <v>225000</v>
      </c>
      <c r="G16" s="40">
        <v>47000</v>
      </c>
      <c r="H16" s="41">
        <f t="shared" si="1"/>
        <v>235000</v>
      </c>
      <c r="I16" s="41">
        <v>48000</v>
      </c>
      <c r="J16" s="48">
        <f t="shared" si="2"/>
        <v>240000</v>
      </c>
    </row>
    <row r="17" spans="1:10" s="3" customFormat="1" ht="18.8" customHeight="1" x14ac:dyDescent="0.3">
      <c r="A17" s="21">
        <f t="shared" si="3"/>
        <v>7</v>
      </c>
      <c r="B17" s="6" t="s">
        <v>62</v>
      </c>
      <c r="C17" s="57" t="s">
        <v>51</v>
      </c>
      <c r="D17" s="58">
        <v>8</v>
      </c>
      <c r="E17" s="45">
        <v>35000</v>
      </c>
      <c r="F17" s="47">
        <f t="shared" si="0"/>
        <v>280000</v>
      </c>
      <c r="G17" s="40">
        <v>36000</v>
      </c>
      <c r="H17" s="41">
        <f t="shared" si="1"/>
        <v>288000</v>
      </c>
      <c r="I17" s="41">
        <v>37000</v>
      </c>
      <c r="J17" s="48">
        <f t="shared" si="2"/>
        <v>296000</v>
      </c>
    </row>
    <row r="18" spans="1:10" s="3" customFormat="1" ht="19.45" customHeight="1" x14ac:dyDescent="0.3">
      <c r="A18" s="21"/>
      <c r="B18" s="6"/>
      <c r="C18" s="57"/>
      <c r="D18" s="58"/>
      <c r="E18" s="45"/>
      <c r="F18" s="47"/>
      <c r="G18" s="40"/>
      <c r="H18" s="41"/>
      <c r="I18" s="4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1408000</v>
      </c>
      <c r="G22" s="29"/>
      <c r="H22" s="17">
        <f>SUM(H11:H21)</f>
        <v>1537000</v>
      </c>
      <c r="I22" s="8"/>
      <c r="J22" s="59">
        <f>SUM(J11:J21)</f>
        <v>1494800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54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I5:J5"/>
    <mergeCell ref="A21:B21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2024-11-22T06:39:08Z</dcterms:modified>
</cp:coreProperties>
</file>