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ROGERS\C\DESKTOP\"/>
    </mc:Choice>
  </mc:AlternateContent>
  <xr:revisionPtr revIDLastSave="0" documentId="13_ncr:1_{1BDB445B-76CB-43B0-9B8F-A97327CD85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lectrics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4" l="1"/>
  <c r="F11" i="14"/>
  <c r="F12" i="14"/>
  <c r="F13" i="14"/>
  <c r="F14" i="14"/>
  <c r="H10" i="14"/>
  <c r="H11" i="14"/>
  <c r="H12" i="14"/>
  <c r="H13" i="14"/>
  <c r="J16" i="14"/>
  <c r="J15" i="14"/>
  <c r="J10" i="14"/>
  <c r="J11" i="14"/>
  <c r="J12" i="14"/>
  <c r="J13" i="14"/>
  <c r="A10" i="14"/>
  <c r="A11" i="14" s="1"/>
  <c r="A12" i="14" s="1"/>
  <c r="A13" i="14" s="1"/>
  <c r="J9" i="14"/>
  <c r="J14" i="14" s="1"/>
  <c r="H9" i="14"/>
  <c r="F9" i="14"/>
  <c r="F15" i="14" l="1"/>
  <c r="F16" i="14" s="1"/>
  <c r="H14" i="14"/>
  <c r="H15" i="14" s="1"/>
  <c r="H16" i="14" l="1"/>
</calcChain>
</file>

<file path=xl/sharedStrings.xml><?xml version="1.0" encoding="utf-8"?>
<sst xmlns="http://schemas.openxmlformats.org/spreadsheetml/2006/main" count="56" uniqueCount="32">
  <si>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</si>
  <si>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</si>
  <si>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</si>
  <si>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</si>
  <si>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</si>
  <si>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</si>
  <si>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</si>
  <si>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</si>
  <si>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</si>
  <si>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Unit price Rwf</t>
  </si>
  <si>
    <t>Total Rwf</t>
  </si>
  <si>
    <t>Adjudication Exchange Rate</t>
  </si>
  <si>
    <t>Pcs</t>
  </si>
  <si>
    <t>Mine: Trinity Nyakabingo Mine Ltd</t>
  </si>
  <si>
    <t>Enquiry number &amp; Description: 00300/2024</t>
  </si>
  <si>
    <t>Enquiry Close Date: 07/11/2024</t>
  </si>
  <si>
    <t>Soltech Work Ltd</t>
  </si>
  <si>
    <t>30 DAYS</t>
  </si>
  <si>
    <t>Deliver to Mine Site</t>
  </si>
  <si>
    <t>Enquiry Issue Date: 07/11/2024</t>
  </si>
  <si>
    <t>15 Days</t>
  </si>
  <si>
    <t xml:space="preserve">100 Advance </t>
  </si>
  <si>
    <t>10 Days</t>
  </si>
  <si>
    <t>15KV Tension insulator complete</t>
  </si>
  <si>
    <t>Genesis Holdings</t>
  </si>
  <si>
    <t>15KV Pin Insulator</t>
  </si>
  <si>
    <t>Connector Block 70mm</t>
  </si>
  <si>
    <t>U.Bolt (Cross be Clamp) 15KV</t>
  </si>
  <si>
    <t>Drop Out</t>
  </si>
  <si>
    <t>VAT</t>
  </si>
  <si>
    <t>Mateec Limited</t>
  </si>
  <si>
    <t>Requisition of Electrical Materials-Shifting Electrical Line of BV14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</si>
</sst>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7" formatCode="_(* #,##0_);_(* \(#,##0\);_(* &quot;-&quot;??_);_(@_)"/>
  </numFmts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3" fontId="1" fillId="0" borderId="1" xfId="0" applyNumberFormat="1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6" xfId="0" applyFont="1" applyBorder="1"/>
    <xf numFmtId="0" fontId="1" fillId="0" borderId="7" xfId="0" applyFont="1" applyBorder="1"/>
    <xf numFmtId="3" fontId="1" fillId="0" borderId="0" xfId="0" applyNumberFormat="1" applyFont="1"/>
    <xf numFmtId="3" fontId="2" fillId="0" borderId="0" xfId="0" applyNumberFormat="1" applyFont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67" fontId="1" fillId="0" borderId="1" xfId="1" applyNumberFormat="1" applyFont="1" applyBorder="1"/>
    <xf numFmtId="0" fontId="3" fillId="0" borderId="0" xfId="0" applyFont="1"/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3" fontId="2" fillId="2" borderId="1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9"/>
  <sheetViews>
    <sheetView tabSelected="1" workbookViewId="0">
      <selection activeCell="J32" sqref="J32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3.140625" bestFit="1" customWidth="1"/>
    <col min="6" max="6" width="16.5703125" bestFit="1" customWidth="1"/>
    <col min="7" max="7" width="12.7109375" bestFit="1" customWidth="1"/>
    <col min="8" max="8" width="16.5703125" bestFit="1" customWidth="1"/>
    <col min="9" max="9" width="12.7109375" bestFit="1" customWidth="1"/>
    <col min="10" max="10" width="17.140625" customWidth="1"/>
  </cols>
  <sheetData>
    <row r="1" spans="1:10" x14ac:dyDescent="0.25">
      <c r="A1" s="1" t="s">
        <v>13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14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19</v>
      </c>
      <c r="B3" s="2"/>
      <c r="C3" s="2"/>
      <c r="D3" s="2"/>
      <c r="E3" s="23" t="s">
        <v>16</v>
      </c>
      <c r="F3" s="24"/>
      <c r="G3" s="23" t="s">
        <v>30</v>
      </c>
      <c r="H3" s="24"/>
      <c r="I3" s="23" t="s">
        <v>24</v>
      </c>
      <c r="J3" s="24"/>
    </row>
    <row r="4" spans="1:10" x14ac:dyDescent="0.25">
      <c r="A4" s="1" t="s">
        <v>15</v>
      </c>
      <c r="B4" s="2"/>
      <c r="C4" s="2"/>
      <c r="D4" s="2"/>
      <c r="E4" s="4" t="s">
        <v>0</v>
      </c>
      <c r="F4" s="4" t="s">
        <v>17</v>
      </c>
      <c r="G4" s="4" t="s">
        <v>0</v>
      </c>
      <c r="H4" s="4" t="s">
        <v>17</v>
      </c>
      <c r="I4" s="4" t="s">
        <v>0</v>
      </c>
      <c r="J4" s="4" t="s">
        <v>17</v>
      </c>
    </row>
    <row r="5" spans="1:10" x14ac:dyDescent="0.25">
      <c r="A5" s="1" t="s">
        <v>11</v>
      </c>
      <c r="B5" s="2"/>
      <c r="C5" s="2"/>
      <c r="D5" s="2"/>
      <c r="E5" s="4" t="s">
        <v>5</v>
      </c>
      <c r="F5" s="4" t="s">
        <v>18</v>
      </c>
      <c r="G5" s="4" t="s">
        <v>5</v>
      </c>
      <c r="H5" s="4" t="s">
        <v>18</v>
      </c>
      <c r="I5" s="4" t="s">
        <v>5</v>
      </c>
      <c r="J5" s="4" t="s">
        <v>18</v>
      </c>
    </row>
    <row r="6" spans="1:10" x14ac:dyDescent="0.25">
      <c r="A6" s="2"/>
      <c r="B6" s="2"/>
      <c r="C6" s="2"/>
      <c r="D6" s="2"/>
      <c r="E6" s="4" t="s">
        <v>6</v>
      </c>
      <c r="F6" s="4" t="s">
        <v>22</v>
      </c>
      <c r="G6" s="4" t="s">
        <v>6</v>
      </c>
      <c r="H6" s="4" t="s">
        <v>22</v>
      </c>
      <c r="I6" s="4" t="s">
        <v>6</v>
      </c>
      <c r="J6" s="4" t="s">
        <v>22</v>
      </c>
    </row>
    <row r="7" spans="1:10" x14ac:dyDescent="0.25">
      <c r="A7" s="2"/>
      <c r="B7" s="2"/>
      <c r="C7" s="2"/>
      <c r="D7" s="2"/>
      <c r="E7" s="6" t="s">
        <v>7</v>
      </c>
      <c r="F7" s="6" t="s">
        <v>20</v>
      </c>
      <c r="G7" s="6" t="s">
        <v>7</v>
      </c>
      <c r="H7" s="6" t="s">
        <v>20</v>
      </c>
      <c r="I7" s="6" t="s">
        <v>7</v>
      </c>
      <c r="J7" s="4" t="s">
        <v>21</v>
      </c>
    </row>
    <row r="8" spans="1:10" x14ac:dyDescent="0.25">
      <c r="A8" s="20" t="s">
        <v>4</v>
      </c>
      <c r="B8" s="20" t="s">
        <v>1</v>
      </c>
      <c r="C8" s="20" t="s">
        <v>2</v>
      </c>
      <c r="D8" s="20" t="s">
        <v>3</v>
      </c>
      <c r="E8" s="20" t="s">
        <v>9</v>
      </c>
      <c r="F8" s="20" t="s">
        <v>10</v>
      </c>
      <c r="G8" s="20" t="s">
        <v>9</v>
      </c>
      <c r="H8" s="20" t="s">
        <v>10</v>
      </c>
      <c r="I8" s="20" t="s">
        <v>9</v>
      </c>
      <c r="J8" s="20" t="s">
        <v>10</v>
      </c>
    </row>
    <row r="9" spans="1:10" ht="24" x14ac:dyDescent="0.25">
      <c r="A9" s="17">
        <v>1</v>
      </c>
      <c r="B9" s="15" t="s">
        <v>23</v>
      </c>
      <c r="C9" s="18" t="s">
        <v>12</v>
      </c>
      <c r="D9" s="18">
        <v>28</v>
      </c>
      <c r="E9" s="18">
        <v>200000</v>
      </c>
      <c r="F9" s="18">
        <f>D9*E9</f>
        <v>5600000</v>
      </c>
      <c r="G9" s="18">
        <v>243000</v>
      </c>
      <c r="H9" s="19">
        <f>D9*G9</f>
        <v>6804000</v>
      </c>
      <c r="I9" s="18">
        <v>180000</v>
      </c>
      <c r="J9" s="19">
        <f>D9*I9</f>
        <v>5040000</v>
      </c>
    </row>
    <row r="10" spans="1:10" x14ac:dyDescent="0.25">
      <c r="A10" s="17">
        <f>1+A9</f>
        <v>2</v>
      </c>
      <c r="B10" s="15" t="s">
        <v>25</v>
      </c>
      <c r="C10" s="18" t="s">
        <v>12</v>
      </c>
      <c r="D10" s="18">
        <v>12</v>
      </c>
      <c r="E10" s="18">
        <v>200000</v>
      </c>
      <c r="F10" s="18">
        <f t="shared" ref="F10:F13" si="0">D10*E10</f>
        <v>2400000</v>
      </c>
      <c r="G10" s="18">
        <v>243000</v>
      </c>
      <c r="H10" s="19">
        <f t="shared" ref="H10:H13" si="1">D10*G10</f>
        <v>2916000</v>
      </c>
      <c r="I10" s="18">
        <v>180000</v>
      </c>
      <c r="J10" s="19">
        <f t="shared" ref="J10:J13" si="2">D10*I10</f>
        <v>2160000</v>
      </c>
    </row>
    <row r="11" spans="1:10" x14ac:dyDescent="0.25">
      <c r="A11" s="17">
        <f t="shared" ref="A11:A13" si="3">1+A10</f>
        <v>3</v>
      </c>
      <c r="B11" s="15" t="s">
        <v>26</v>
      </c>
      <c r="C11" s="18" t="s">
        <v>12</v>
      </c>
      <c r="D11" s="18">
        <v>21</v>
      </c>
      <c r="E11" s="18">
        <v>35000</v>
      </c>
      <c r="F11" s="18">
        <f t="shared" si="0"/>
        <v>735000</v>
      </c>
      <c r="G11" s="18">
        <v>28000</v>
      </c>
      <c r="H11" s="19">
        <f t="shared" si="1"/>
        <v>588000</v>
      </c>
      <c r="I11" s="18">
        <v>30000</v>
      </c>
      <c r="J11" s="19">
        <f t="shared" si="2"/>
        <v>630000</v>
      </c>
    </row>
    <row r="12" spans="1:10" x14ac:dyDescent="0.25">
      <c r="A12" s="17">
        <f t="shared" si="3"/>
        <v>4</v>
      </c>
      <c r="B12" s="15" t="s">
        <v>27</v>
      </c>
      <c r="C12" s="18" t="s">
        <v>12</v>
      </c>
      <c r="D12" s="18">
        <v>10</v>
      </c>
      <c r="E12" s="18">
        <v>50000</v>
      </c>
      <c r="F12" s="18">
        <f t="shared" si="0"/>
        <v>500000</v>
      </c>
      <c r="G12" s="18">
        <v>50000</v>
      </c>
      <c r="H12" s="19">
        <f t="shared" si="1"/>
        <v>500000</v>
      </c>
      <c r="I12" s="18">
        <v>50000</v>
      </c>
      <c r="J12" s="19">
        <f t="shared" si="2"/>
        <v>500000</v>
      </c>
    </row>
    <row r="13" spans="1:10" x14ac:dyDescent="0.25">
      <c r="A13" s="17">
        <f t="shared" si="3"/>
        <v>5</v>
      </c>
      <c r="B13" s="15" t="s">
        <v>28</v>
      </c>
      <c r="C13" s="18" t="s">
        <v>12</v>
      </c>
      <c r="D13" s="18">
        <v>3</v>
      </c>
      <c r="E13" s="18">
        <v>600000</v>
      </c>
      <c r="F13" s="18">
        <f t="shared" si="0"/>
        <v>1800000</v>
      </c>
      <c r="G13" s="18">
        <v>580000</v>
      </c>
      <c r="H13" s="19">
        <f t="shared" si="1"/>
        <v>1740000</v>
      </c>
      <c r="I13" s="18">
        <v>580000</v>
      </c>
      <c r="J13" s="19">
        <f t="shared" si="2"/>
        <v>1740000</v>
      </c>
    </row>
    <row r="14" spans="1:10" x14ac:dyDescent="0.25">
      <c r="A14" s="3" t="s">
        <v>8</v>
      </c>
      <c r="B14" s="16"/>
      <c r="C14" s="4"/>
      <c r="D14" s="4"/>
      <c r="E14" s="4"/>
      <c r="F14" s="7">
        <f>SUM(F9:F13)</f>
        <v>11035000</v>
      </c>
      <c r="G14" s="4"/>
      <c r="H14" s="7">
        <f>SUM(H9:H13)</f>
        <v>12548000</v>
      </c>
      <c r="I14" s="4"/>
      <c r="J14" s="7">
        <f>SUM(J9:J13)</f>
        <v>10070000</v>
      </c>
    </row>
    <row r="15" spans="1:10" x14ac:dyDescent="0.25">
      <c r="A15" s="4"/>
      <c r="B15" s="4" t="s">
        <v>29</v>
      </c>
      <c r="C15" s="12"/>
      <c r="D15" s="6"/>
      <c r="E15" s="4"/>
      <c r="F15" s="21">
        <f>F14*0.18</f>
        <v>1986300</v>
      </c>
      <c r="G15" s="4"/>
      <c r="H15" s="21">
        <f>H14*0.18</f>
        <v>2258640</v>
      </c>
      <c r="I15" s="4"/>
      <c r="J15" s="21">
        <f>J14*0.18</f>
        <v>1812600</v>
      </c>
    </row>
    <row r="16" spans="1:10" x14ac:dyDescent="0.25">
      <c r="A16" s="3" t="s">
        <v>10</v>
      </c>
      <c r="B16" s="5"/>
      <c r="C16" s="8"/>
      <c r="D16" s="8"/>
      <c r="E16" s="11"/>
      <c r="F16" s="25">
        <f>SUM(F14:F15)</f>
        <v>13021300</v>
      </c>
      <c r="G16" s="10"/>
      <c r="H16" s="25">
        <f>SUM(H14:H15)</f>
        <v>14806640</v>
      </c>
      <c r="I16" s="10"/>
      <c r="J16" s="25">
        <f>SUM(J14:J15)</f>
        <v>11882600</v>
      </c>
    </row>
    <row r="17" spans="1:8" x14ac:dyDescent="0.25">
      <c r="A17" s="9"/>
      <c r="B17" s="2"/>
      <c r="C17" s="2"/>
      <c r="D17" s="2"/>
      <c r="E17" s="2"/>
      <c r="F17" s="14"/>
      <c r="G17" s="13"/>
      <c r="H17" s="14"/>
    </row>
    <row r="19" spans="1:8" x14ac:dyDescent="0.25">
      <c r="B19" s="22" t="s">
        <v>31</v>
      </c>
    </row>
  </sheetData>
  <mergeCells count="3">
    <mergeCell ref="I3:J3"/>
    <mergeCell ref="E3:F3"/>
    <mergeCell ref="G3:H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Electrics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Rogers Karangwa Bureshyo</cp:lastModifiedBy>
  <cp:lastPrinted>2024-03-04T09:31:36Z</cp:lastPrinted>
  <dcterms:created xsi:type="dcterms:W3CDTF">2022-11-27T08:17:38Z</dcterms:created>
  <dcterms:modified xsi:type="dcterms:W3CDTF">2024-11-08T13:40:33Z</dcterms:modified>
</cp:coreProperties>
</file>