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A23" i="1"/>
  <c r="A24" i="1" s="1"/>
  <c r="A25" i="1" s="1"/>
  <c r="A26" i="1" s="1"/>
  <c r="A27" i="1" s="1"/>
  <c r="A28" i="1" s="1"/>
  <c r="A21" i="1"/>
  <c r="A22" i="1" s="1"/>
  <c r="A15" i="1"/>
  <c r="A16" i="1"/>
  <c r="A17" i="1"/>
  <c r="A18" i="1"/>
  <c r="A19" i="1"/>
  <c r="A20" i="1"/>
  <c r="A14" i="1"/>
  <c r="F13" i="1" l="1"/>
  <c r="H13" i="1"/>
  <c r="J13" i="1"/>
  <c r="J12" i="1"/>
  <c r="J11" i="1"/>
  <c r="H12" i="1" l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33" i="1" l="1"/>
  <c r="H33" i="1"/>
  <c r="F33" i="1"/>
</calcChain>
</file>

<file path=xl/sharedStrings.xml><?xml version="1.0" encoding="utf-8"?>
<sst xmlns="http://schemas.openxmlformats.org/spreadsheetml/2006/main" count="177" uniqueCount="79">
  <si>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</si>
  <si>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</si>
  <si>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</si>
  <si>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</si>
  <si>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</si>
  <si>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</si>
  <si>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</si>
  <si>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</si>
  <si>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</si>
  <si>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</si>
  <si>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</si>
  <si>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</si>
  <si>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</si>
  <si>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</si>
  <si>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</si>
  <si>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</si>
  <si>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</si>
  <si>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</si>
  <si>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</si>
  <si>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</si>
  <si>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</si>
  <si>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</si>
  <si>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</si>
  <si>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</si>
  <si>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</si>
  <si>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</si>
  <si>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</si>
  <si>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</si>
  <si>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</si>
  <si>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</si>
  <si>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</si>
  <si>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</si>
  <si>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</si>
  <si>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</si>
  <si>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</si>
  <si>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</si>
  <si>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</si>
  <si>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</si>
  <si>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</si>
  <si>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</si>
  <si>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</si>
  <si>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</si>
  <si>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</si>
  <si>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</si>
  <si>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</si>
  <si>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</si>
  <si>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</si>
  <si>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</si>
  <si>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</si>
  <si>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</si>
  <si>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</si>
  <si>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</si>
  <si>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</si>
  <si>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</si>
  <si>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>Motivation: The supplier OMK LTD offer the good price generally and offer a delivery with term</t>
  </si>
  <si>
    <t>Toilet Milano</t>
  </si>
  <si>
    <t>Elbow 3/4</t>
  </si>
  <si>
    <t>White tape</t>
  </si>
  <si>
    <t>Nipple 3/4</t>
  </si>
  <si>
    <t>Union 3/4</t>
  </si>
  <si>
    <t>Black pipe</t>
  </si>
  <si>
    <t>Water paint slick</t>
  </si>
  <si>
    <t>Elbow 50"</t>
  </si>
  <si>
    <t>Shawer</t>
  </si>
  <si>
    <t>Wall tiles 50x50</t>
  </si>
  <si>
    <t>Mosquito net</t>
  </si>
  <si>
    <t>Window grass 120*1*4mm</t>
  </si>
  <si>
    <t>Putty</t>
  </si>
  <si>
    <t>Square valve</t>
  </si>
  <si>
    <t>Valve</t>
  </si>
  <si>
    <t>Flexible</t>
  </si>
  <si>
    <t>Enduit</t>
  </si>
  <si>
    <t>AP38</t>
  </si>
  <si>
    <t>TIN</t>
  </si>
  <si>
    <t>JERRYCAN</t>
  </si>
  <si>
    <t>M</t>
  </si>
  <si>
    <t>ROLL</t>
  </si>
  <si>
    <t>BUCKET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</si>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</sst>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="96" zoomScaleNormal="96" workbookViewId="0">
      <selection activeCell="F21" sqref="F21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3" style="19" customWidth="1"/>
    <col min="6" max="6" width="18" customWidth="1"/>
    <col min="7" max="7" width="13.19921875" style="19" customWidth="1"/>
    <col min="8" max="8" width="18.69921875" customWidth="1"/>
    <col min="9" max="9" width="12.39843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111</v>
      </c>
    </row>
    <row r="4" spans="1:10" x14ac:dyDescent="0.3">
      <c r="A4" s="4" t="s">
        <v>24</v>
      </c>
      <c r="B4" s="16">
        <v>45549</v>
      </c>
    </row>
    <row r="5" spans="1:10" x14ac:dyDescent="0.3">
      <c r="A5" s="4" t="s">
        <v>2</v>
      </c>
      <c r="B5" s="16">
        <v>45550</v>
      </c>
      <c r="C5" s="25"/>
      <c r="E5" s="92" t="s">
        <v>50</v>
      </c>
      <c r="F5" s="92"/>
      <c r="G5" s="92" t="s">
        <v>52</v>
      </c>
      <c r="H5" s="92"/>
      <c r="I5" s="92" t="s">
        <v>53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1340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35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4" t="s">
        <v>51</v>
      </c>
      <c r="D11" s="85">
        <v>1</v>
      </c>
      <c r="E11" s="66">
        <v>150000</v>
      </c>
      <c r="F11" s="68">
        <f>E11*D11</f>
        <v>150000</v>
      </c>
      <c r="G11" s="58">
        <v>170000</v>
      </c>
      <c r="H11" s="59">
        <f>G11*D11</f>
        <v>170000</v>
      </c>
      <c r="I11" s="59">
        <v>160000</v>
      </c>
      <c r="J11" s="69">
        <f>I11*D11</f>
        <v>160000</v>
      </c>
    </row>
    <row r="12" spans="1:10" s="83" customFormat="1" x14ac:dyDescent="0.3">
      <c r="A12" s="54">
        <v>2</v>
      </c>
      <c r="B12" s="6" t="s">
        <v>56</v>
      </c>
      <c r="C12" s="84" t="s">
        <v>51</v>
      </c>
      <c r="D12" s="85">
        <v>12</v>
      </c>
      <c r="E12" s="96">
        <v>1500</v>
      </c>
      <c r="F12" s="97">
        <f t="shared" ref="F12:F28" si="0">E12*D12</f>
        <v>18000</v>
      </c>
      <c r="G12" s="86">
        <v>2000</v>
      </c>
      <c r="H12" s="87">
        <f t="shared" ref="H12:H28" si="1">G12*D12</f>
        <v>24000</v>
      </c>
      <c r="I12" s="88">
        <v>1500</v>
      </c>
      <c r="J12" s="69">
        <f t="shared" ref="J12:J28" si="2">I12*D12</f>
        <v>18000</v>
      </c>
    </row>
    <row r="13" spans="1:10" s="83" customFormat="1" x14ac:dyDescent="0.3">
      <c r="A13" s="54">
        <v>3</v>
      </c>
      <c r="B13" s="6" t="s">
        <v>57</v>
      </c>
      <c r="C13" s="84" t="s">
        <v>51</v>
      </c>
      <c r="D13" s="85">
        <v>10</v>
      </c>
      <c r="E13" s="96">
        <v>500</v>
      </c>
      <c r="F13" s="97">
        <f t="shared" si="0"/>
        <v>5000</v>
      </c>
      <c r="G13" s="58">
        <v>500</v>
      </c>
      <c r="H13" s="87">
        <f t="shared" si="1"/>
        <v>5000</v>
      </c>
      <c r="I13" s="88">
        <v>500</v>
      </c>
      <c r="J13" s="69">
        <f t="shared" si="2"/>
        <v>5000</v>
      </c>
    </row>
    <row r="14" spans="1:10" s="83" customFormat="1" x14ac:dyDescent="0.3">
      <c r="A14" s="54">
        <f>A13+1</f>
        <v>4</v>
      </c>
      <c r="B14" s="6" t="s">
        <v>58</v>
      </c>
      <c r="C14" s="84" t="s">
        <v>51</v>
      </c>
      <c r="D14" s="85">
        <v>15</v>
      </c>
      <c r="E14" s="96">
        <v>1000</v>
      </c>
      <c r="F14" s="68">
        <f t="shared" si="0"/>
        <v>15000</v>
      </c>
      <c r="G14" s="58">
        <v>1500</v>
      </c>
      <c r="H14" s="59">
        <f t="shared" si="1"/>
        <v>22500</v>
      </c>
      <c r="I14" s="88">
        <v>1000</v>
      </c>
      <c r="J14" s="69">
        <f t="shared" si="2"/>
        <v>15000</v>
      </c>
    </row>
    <row r="15" spans="1:10" s="83" customFormat="1" x14ac:dyDescent="0.3">
      <c r="A15" s="54">
        <f t="shared" ref="A15:A28" si="3">A14+1</f>
        <v>5</v>
      </c>
      <c r="B15" s="6" t="s">
        <v>59</v>
      </c>
      <c r="C15" s="84" t="s">
        <v>51</v>
      </c>
      <c r="D15" s="85">
        <v>6</v>
      </c>
      <c r="E15" s="96">
        <v>2500</v>
      </c>
      <c r="F15" s="97">
        <f t="shared" si="0"/>
        <v>15000</v>
      </c>
      <c r="G15" s="58">
        <v>2500</v>
      </c>
      <c r="H15" s="87">
        <f t="shared" si="1"/>
        <v>15000</v>
      </c>
      <c r="I15" s="88">
        <v>2500</v>
      </c>
      <c r="J15" s="69">
        <f t="shared" si="2"/>
        <v>15000</v>
      </c>
    </row>
    <row r="16" spans="1:10" s="83" customFormat="1" x14ac:dyDescent="0.3">
      <c r="A16" s="54">
        <f t="shared" si="3"/>
        <v>6</v>
      </c>
      <c r="B16" s="6" t="s">
        <v>60</v>
      </c>
      <c r="C16" s="84" t="s">
        <v>76</v>
      </c>
      <c r="D16" s="85">
        <v>1</v>
      </c>
      <c r="E16" s="96">
        <v>48000</v>
      </c>
      <c r="F16" s="97">
        <f t="shared" si="0"/>
        <v>48000</v>
      </c>
      <c r="G16" s="58">
        <v>49000</v>
      </c>
      <c r="H16" s="87">
        <f t="shared" si="1"/>
        <v>49000</v>
      </c>
      <c r="I16" s="88">
        <v>50000</v>
      </c>
      <c r="J16" s="69">
        <f t="shared" si="2"/>
        <v>50000</v>
      </c>
    </row>
    <row r="17" spans="1:10" s="83" customFormat="1" x14ac:dyDescent="0.3">
      <c r="A17" s="54">
        <f t="shared" si="3"/>
        <v>7</v>
      </c>
      <c r="B17" s="6" t="s">
        <v>61</v>
      </c>
      <c r="C17" s="84" t="s">
        <v>77</v>
      </c>
      <c r="D17" s="85">
        <v>2</v>
      </c>
      <c r="E17" s="96">
        <v>90000</v>
      </c>
      <c r="F17" s="68">
        <f t="shared" si="0"/>
        <v>180000</v>
      </c>
      <c r="G17" s="58">
        <v>95000</v>
      </c>
      <c r="H17" s="59">
        <f t="shared" si="1"/>
        <v>190000</v>
      </c>
      <c r="I17" s="88">
        <v>95000</v>
      </c>
      <c r="J17" s="69">
        <f t="shared" si="2"/>
        <v>190000</v>
      </c>
    </row>
    <row r="18" spans="1:10" s="83" customFormat="1" x14ac:dyDescent="0.3">
      <c r="A18" s="54">
        <f t="shared" si="3"/>
        <v>8</v>
      </c>
      <c r="B18" s="6" t="s">
        <v>62</v>
      </c>
      <c r="C18" s="84" t="s">
        <v>51</v>
      </c>
      <c r="D18" s="85">
        <v>15</v>
      </c>
      <c r="E18" s="96">
        <v>1500</v>
      </c>
      <c r="F18" s="97">
        <f t="shared" si="0"/>
        <v>22500</v>
      </c>
      <c r="G18" s="58">
        <v>1500</v>
      </c>
      <c r="H18" s="87">
        <f t="shared" si="1"/>
        <v>22500</v>
      </c>
      <c r="I18" s="88">
        <v>2000</v>
      </c>
      <c r="J18" s="69">
        <f t="shared" si="2"/>
        <v>30000</v>
      </c>
    </row>
    <row r="19" spans="1:10" s="83" customFormat="1" x14ac:dyDescent="0.3">
      <c r="A19" s="54">
        <f t="shared" si="3"/>
        <v>9</v>
      </c>
      <c r="B19" s="6" t="s">
        <v>63</v>
      </c>
      <c r="C19" s="84" t="s">
        <v>51</v>
      </c>
      <c r="D19" s="85">
        <v>2</v>
      </c>
      <c r="E19" s="96">
        <v>20000</v>
      </c>
      <c r="F19" s="97">
        <f t="shared" si="0"/>
        <v>40000</v>
      </c>
      <c r="G19" s="58">
        <v>22000</v>
      </c>
      <c r="H19" s="87">
        <f t="shared" si="1"/>
        <v>44000</v>
      </c>
      <c r="I19" s="88">
        <v>25000</v>
      </c>
      <c r="J19" s="69">
        <f t="shared" si="2"/>
        <v>50000</v>
      </c>
    </row>
    <row r="20" spans="1:10" s="83" customFormat="1" x14ac:dyDescent="0.3">
      <c r="A20" s="54">
        <f t="shared" si="3"/>
        <v>10</v>
      </c>
      <c r="B20" s="6" t="s">
        <v>64</v>
      </c>
      <c r="C20" s="84" t="s">
        <v>78</v>
      </c>
      <c r="D20" s="85">
        <v>32</v>
      </c>
      <c r="E20" s="96">
        <v>16000</v>
      </c>
      <c r="F20" s="68">
        <f t="shared" si="0"/>
        <v>512000</v>
      </c>
      <c r="G20" s="58">
        <v>17000</v>
      </c>
      <c r="H20" s="59">
        <f t="shared" si="1"/>
        <v>544000</v>
      </c>
      <c r="I20" s="88">
        <v>16500</v>
      </c>
      <c r="J20" s="69">
        <f t="shared" si="2"/>
        <v>528000</v>
      </c>
    </row>
    <row r="21" spans="1:10" s="83" customFormat="1" x14ac:dyDescent="0.3">
      <c r="A21" s="54">
        <f t="shared" si="3"/>
        <v>11</v>
      </c>
      <c r="B21" s="6" t="s">
        <v>65</v>
      </c>
      <c r="C21" s="84" t="s">
        <v>75</v>
      </c>
      <c r="D21" s="85">
        <v>5</v>
      </c>
      <c r="E21" s="96">
        <v>90000</v>
      </c>
      <c r="F21" s="97">
        <f t="shared" si="0"/>
        <v>450000</v>
      </c>
      <c r="G21" s="58">
        <v>100000</v>
      </c>
      <c r="H21" s="87">
        <f t="shared" si="1"/>
        <v>500000</v>
      </c>
      <c r="I21" s="88">
        <v>92000</v>
      </c>
      <c r="J21" s="69">
        <f t="shared" si="2"/>
        <v>460000</v>
      </c>
    </row>
    <row r="22" spans="1:10" s="83" customFormat="1" x14ac:dyDescent="0.3">
      <c r="A22" s="54">
        <f t="shared" si="3"/>
        <v>12</v>
      </c>
      <c r="B22" s="6" t="s">
        <v>66</v>
      </c>
      <c r="C22" s="84" t="s">
        <v>51</v>
      </c>
      <c r="D22" s="85">
        <v>4</v>
      </c>
      <c r="E22" s="96">
        <v>85000</v>
      </c>
      <c r="F22" s="97">
        <f t="shared" si="0"/>
        <v>340000</v>
      </c>
      <c r="G22" s="58">
        <v>90000</v>
      </c>
      <c r="H22" s="87">
        <f t="shared" si="1"/>
        <v>360000</v>
      </c>
      <c r="I22" s="88">
        <v>90000</v>
      </c>
      <c r="J22" s="69">
        <f t="shared" si="2"/>
        <v>360000</v>
      </c>
    </row>
    <row r="23" spans="1:10" s="83" customFormat="1" x14ac:dyDescent="0.3">
      <c r="A23" s="54">
        <f t="shared" si="3"/>
        <v>13</v>
      </c>
      <c r="B23" s="6" t="s">
        <v>67</v>
      </c>
      <c r="C23" s="84" t="s">
        <v>51</v>
      </c>
      <c r="D23" s="85">
        <v>5</v>
      </c>
      <c r="E23" s="96">
        <v>4500</v>
      </c>
      <c r="F23" s="68">
        <f t="shared" si="0"/>
        <v>22500</v>
      </c>
      <c r="G23" s="58">
        <v>5000</v>
      </c>
      <c r="H23" s="59">
        <f t="shared" si="1"/>
        <v>25000</v>
      </c>
      <c r="I23" s="88">
        <v>4800</v>
      </c>
      <c r="J23" s="69">
        <f t="shared" si="2"/>
        <v>24000</v>
      </c>
    </row>
    <row r="24" spans="1:10" s="83" customFormat="1" x14ac:dyDescent="0.3">
      <c r="A24" s="54">
        <f t="shared" si="3"/>
        <v>14</v>
      </c>
      <c r="B24" s="6" t="s">
        <v>68</v>
      </c>
      <c r="C24" s="84" t="s">
        <v>51</v>
      </c>
      <c r="D24" s="85">
        <v>4</v>
      </c>
      <c r="E24" s="96">
        <v>8000</v>
      </c>
      <c r="F24" s="97">
        <f t="shared" si="0"/>
        <v>32000</v>
      </c>
      <c r="G24" s="58">
        <v>9000</v>
      </c>
      <c r="H24" s="87">
        <f t="shared" si="1"/>
        <v>36000</v>
      </c>
      <c r="I24" s="88">
        <v>8500</v>
      </c>
      <c r="J24" s="69">
        <f t="shared" si="2"/>
        <v>34000</v>
      </c>
    </row>
    <row r="25" spans="1:10" s="83" customFormat="1" x14ac:dyDescent="0.3">
      <c r="A25" s="54">
        <f t="shared" si="3"/>
        <v>15</v>
      </c>
      <c r="B25" s="6" t="s">
        <v>69</v>
      </c>
      <c r="C25" s="84" t="s">
        <v>51</v>
      </c>
      <c r="D25" s="85">
        <v>2</v>
      </c>
      <c r="E25" s="96">
        <v>9000</v>
      </c>
      <c r="F25" s="97">
        <f t="shared" si="0"/>
        <v>18000</v>
      </c>
      <c r="G25" s="58">
        <v>9500</v>
      </c>
      <c r="H25" s="87">
        <f t="shared" si="1"/>
        <v>19000</v>
      </c>
      <c r="I25" s="88">
        <v>9000</v>
      </c>
      <c r="J25" s="69">
        <f t="shared" si="2"/>
        <v>18000</v>
      </c>
    </row>
    <row r="26" spans="1:10" s="83" customFormat="1" x14ac:dyDescent="0.3">
      <c r="A26" s="54">
        <f t="shared" si="3"/>
        <v>16</v>
      </c>
      <c r="B26" s="6" t="s">
        <v>70</v>
      </c>
      <c r="C26" s="84" t="s">
        <v>51</v>
      </c>
      <c r="D26" s="85">
        <v>4</v>
      </c>
      <c r="E26" s="96">
        <v>2000</v>
      </c>
      <c r="F26" s="68">
        <f t="shared" si="0"/>
        <v>8000</v>
      </c>
      <c r="G26" s="58">
        <v>2500</v>
      </c>
      <c r="H26" s="59">
        <f t="shared" si="1"/>
        <v>10000</v>
      </c>
      <c r="I26" s="88">
        <v>2000</v>
      </c>
      <c r="J26" s="69">
        <f t="shared" si="2"/>
        <v>8000</v>
      </c>
    </row>
    <row r="27" spans="1:10" s="83" customFormat="1" x14ac:dyDescent="0.3">
      <c r="A27" s="54">
        <f t="shared" si="3"/>
        <v>17</v>
      </c>
      <c r="B27" s="6" t="s">
        <v>71</v>
      </c>
      <c r="C27" s="84" t="s">
        <v>74</v>
      </c>
      <c r="D27" s="85">
        <v>2</v>
      </c>
      <c r="E27" s="96">
        <v>13500</v>
      </c>
      <c r="F27" s="97">
        <f t="shared" si="0"/>
        <v>27000</v>
      </c>
      <c r="G27" s="58">
        <v>14000</v>
      </c>
      <c r="H27" s="87">
        <f t="shared" si="1"/>
        <v>28000</v>
      </c>
      <c r="I27" s="88">
        <v>13000</v>
      </c>
      <c r="J27" s="69">
        <f t="shared" si="2"/>
        <v>26000</v>
      </c>
    </row>
    <row r="28" spans="1:10" s="83" customFormat="1" x14ac:dyDescent="0.3">
      <c r="A28" s="54">
        <f t="shared" si="3"/>
        <v>18</v>
      </c>
      <c r="B28" s="6" t="s">
        <v>72</v>
      </c>
      <c r="C28" s="84" t="s">
        <v>73</v>
      </c>
      <c r="D28" s="85">
        <v>2</v>
      </c>
      <c r="E28" s="96">
        <v>35000</v>
      </c>
      <c r="F28" s="97">
        <f t="shared" si="0"/>
        <v>70000</v>
      </c>
      <c r="G28" s="58">
        <v>36000</v>
      </c>
      <c r="H28" s="87">
        <f t="shared" si="1"/>
        <v>72000</v>
      </c>
      <c r="I28" s="88">
        <v>35000</v>
      </c>
      <c r="J28" s="69">
        <f t="shared" si="2"/>
        <v>70000</v>
      </c>
    </row>
    <row r="29" spans="1:10" s="83" customFormat="1" x14ac:dyDescent="0.3">
      <c r="A29" s="54"/>
      <c r="B29" s="6"/>
      <c r="C29" s="84"/>
      <c r="D29" s="85"/>
      <c r="E29" s="90"/>
      <c r="F29" s="91"/>
      <c r="G29" s="58"/>
      <c r="H29" s="87"/>
      <c r="I29" s="88"/>
      <c r="J29" s="69"/>
    </row>
    <row r="30" spans="1:10" x14ac:dyDescent="0.3">
      <c r="A30" s="31" t="s">
        <v>26</v>
      </c>
      <c r="B30" s="9"/>
      <c r="C30" s="6"/>
      <c r="D30" s="6"/>
      <c r="E30" s="79"/>
      <c r="F30" s="37"/>
      <c r="G30" s="22"/>
      <c r="H30" s="59"/>
      <c r="I30" s="22"/>
      <c r="J30" s="7"/>
    </row>
    <row r="31" spans="1:10" x14ac:dyDescent="0.3">
      <c r="A31" s="31" t="s">
        <v>14</v>
      </c>
      <c r="B31" s="9"/>
      <c r="C31" s="6"/>
      <c r="D31" s="6"/>
      <c r="E31" s="80"/>
      <c r="F31" s="18"/>
      <c r="G31" s="22"/>
      <c r="H31" s="59"/>
      <c r="I31" s="22"/>
      <c r="J31" s="7"/>
    </row>
    <row r="32" spans="1:10" s="2" customFormat="1" ht="32.1" customHeight="1" x14ac:dyDescent="0.3">
      <c r="A32" s="93" t="s">
        <v>15</v>
      </c>
      <c r="B32" s="93"/>
      <c r="C32" s="10"/>
      <c r="D32" s="10"/>
      <c r="E32" s="81"/>
      <c r="F32" s="38"/>
      <c r="G32" s="40"/>
      <c r="H32" s="59"/>
      <c r="I32" s="23"/>
      <c r="J32" s="11"/>
    </row>
    <row r="33" spans="1:10" s="1" customFormat="1" x14ac:dyDescent="0.3">
      <c r="A33" s="32" t="s">
        <v>7</v>
      </c>
      <c r="B33" s="8"/>
      <c r="C33" s="8"/>
      <c r="D33" s="8"/>
      <c r="E33" s="82"/>
      <c r="F33" s="15">
        <f>SUM(F11:F32)</f>
        <v>1973000</v>
      </c>
      <c r="G33" s="41"/>
      <c r="H33" s="18">
        <f>SUM(H11:H32)</f>
        <v>2136000</v>
      </c>
      <c r="I33" s="78"/>
      <c r="J33" s="89">
        <f>SUM(J11:J32)</f>
        <v>2061000</v>
      </c>
    </row>
    <row r="34" spans="1:10" x14ac:dyDescent="0.3">
      <c r="F34" s="76"/>
      <c r="H34" s="49"/>
      <c r="J34" s="76"/>
    </row>
    <row r="35" spans="1:10" s="44" customFormat="1" x14ac:dyDescent="0.3">
      <c r="A35" s="33" t="s">
        <v>16</v>
      </c>
      <c r="B35" s="45"/>
      <c r="C35" s="45" t="s">
        <v>54</v>
      </c>
      <c r="D35" s="45"/>
      <c r="E35" s="46"/>
      <c r="F35" s="45"/>
      <c r="G35" s="46"/>
      <c r="H35" s="45"/>
      <c r="I35" s="46"/>
    </row>
    <row r="36" spans="1:10" x14ac:dyDescent="0.3">
      <c r="A36" s="33" t="s">
        <v>31</v>
      </c>
      <c r="B36" s="13"/>
      <c r="C36" s="26"/>
      <c r="D36" s="26"/>
      <c r="E36" s="27"/>
      <c r="F36" s="26"/>
    </row>
    <row r="37" spans="1:10" x14ac:dyDescent="0.3">
      <c r="A37" s="34" t="s">
        <v>20</v>
      </c>
      <c r="B37" s="14"/>
    </row>
    <row r="38" spans="1:10" x14ac:dyDescent="0.3">
      <c r="A38" s="33" t="s">
        <v>21</v>
      </c>
      <c r="B38" s="13"/>
      <c r="C38" s="13" t="s">
        <v>49</v>
      </c>
      <c r="D38" s="13"/>
      <c r="E38" s="24"/>
      <c r="F38" s="13"/>
    </row>
    <row r="39" spans="1:10" x14ac:dyDescent="0.3">
      <c r="A39" s="34" t="s">
        <v>18</v>
      </c>
      <c r="B39" s="14"/>
    </row>
    <row r="40" spans="1:10" x14ac:dyDescent="0.3">
      <c r="A40" s="28" t="s">
        <v>17</v>
      </c>
    </row>
    <row r="41" spans="1:10" x14ac:dyDescent="0.3">
      <c r="A41" s="33" t="s">
        <v>19</v>
      </c>
      <c r="B41" s="13"/>
    </row>
    <row r="42" spans="1:10" x14ac:dyDescent="0.3">
      <c r="A42" s="34" t="s">
        <v>22</v>
      </c>
      <c r="B42" s="14"/>
    </row>
  </sheetData>
  <mergeCells count="5">
    <mergeCell ref="I5:J5"/>
    <mergeCell ref="A32:B32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2024-09-16T06:36:12Z</dcterms:modified>
</cp:coreProperties>
</file>