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F17" i="1"/>
  <c r="H17" i="1"/>
  <c r="F12" i="1"/>
  <c r="H13" i="1"/>
  <c r="J12" i="1"/>
  <c r="J16" i="1" s="1"/>
  <c r="J15" i="1"/>
  <c r="J14" i="1"/>
  <c r="H15" i="1"/>
  <c r="H14" i="1"/>
  <c r="F15" i="1"/>
  <c r="F14" i="1"/>
  <c r="J13" i="1"/>
  <c r="F13" i="1"/>
  <c r="H12" i="1"/>
  <c r="J11" i="1"/>
  <c r="H11" i="1"/>
  <c r="H16" i="1" s="1"/>
  <c r="F11" i="1"/>
  <c r="F16" i="1" s="1"/>
</calcChain>
</file>

<file path=xl/sharedStrings.xml><?xml version="1.0" encoding="utf-8"?>
<sst xmlns="http://schemas.openxmlformats.org/spreadsheetml/2006/main" count="70" uniqueCount="49">
  <si>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</si>
  <si>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</si>
  <si>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</si>
  <si>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</si>
  <si>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</si>
  <si>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</si>
  <si>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BRICO.NB </t>
  </si>
  <si>
    <t>MUDICO LTD</t>
  </si>
  <si>
    <t xml:space="preserve">Adjudication Exchange Rate: $  1.00 = </t>
  </si>
  <si>
    <t>Tender Validity</t>
  </si>
  <si>
    <t>1 Month</t>
  </si>
  <si>
    <t>5 DAYS</t>
  </si>
  <si>
    <t>5 days</t>
  </si>
  <si>
    <t xml:space="preserve">RWF </t>
  </si>
  <si>
    <t>INCO Term</t>
  </si>
  <si>
    <t>Fob-Rutongo</t>
  </si>
  <si>
    <t>Ex works</t>
  </si>
  <si>
    <t>ZAR</t>
  </si>
  <si>
    <t>Delivery Days</t>
  </si>
  <si>
    <t>After received proof of payment</t>
  </si>
  <si>
    <t>After received PO</t>
  </si>
  <si>
    <t>Payment Terms</t>
  </si>
  <si>
    <t>COD</t>
  </si>
  <si>
    <t>15 days</t>
  </si>
  <si>
    <t xml:space="preserve"> No</t>
  </si>
  <si>
    <t>Description</t>
  </si>
  <si>
    <t>Unit</t>
  </si>
  <si>
    <t>Quantity</t>
  </si>
  <si>
    <t>Unit Price</t>
  </si>
  <si>
    <t>Total</t>
  </si>
  <si>
    <t>Goggles</t>
  </si>
  <si>
    <t>Pcs</t>
  </si>
  <si>
    <t>Ear muff</t>
  </si>
  <si>
    <t xml:space="preserve">Commercial Recommendation: </t>
  </si>
  <si>
    <t>Signature Procurement Supervisor</t>
  </si>
  <si>
    <t>Signature Procurement Superintendent</t>
  </si>
  <si>
    <t>Signature Supply Chain Manager</t>
  </si>
  <si>
    <t>Originator Recommendation</t>
  </si>
  <si>
    <t>Signature Discipline Manager</t>
  </si>
  <si>
    <t>Motivation:</t>
  </si>
  <si>
    <t>Authorisation:</t>
  </si>
  <si>
    <t>Signature Financial Manager</t>
  </si>
  <si>
    <t>Signature General Manager</t>
  </si>
  <si>
    <t>Ear plug</t>
  </si>
  <si>
    <t>Welding glasses</t>
  </si>
  <si>
    <t>Welding helmet</t>
  </si>
  <si>
    <t>NEW PROTECTION SAFETY LTD</t>
  </si>
  <si>
    <t>23/8/24</t>
  </si>
  <si>
    <t>Motivation:  The Supplier Brico.NB. New protection safety ltd offers the lower price generally and offer advance payment unlike other supplier.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</si>
</sst>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9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4" fillId="0" borderId="3" xfId="0" applyFont="1" applyBorder="1" applyAlignment="1">
      <alignment vertical="center" wrapText="1"/>
    </xf>
    <xf numFmtId="165" fontId="0" fillId="0" borderId="1" xfId="1" applyNumberFormat="1" applyFont="1" applyBorder="1"/>
    <xf numFmtId="3" fontId="0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3" fontId="1" fillId="0" borderId="0" xfId="0" applyNumberFormat="1" applyFont="1"/>
    <xf numFmtId="0" fontId="1" fillId="0" borderId="0" xfId="0" applyNumberFormat="1" applyFont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1" xfId="0" applyBorder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/>
    <xf numFmtId="0" fontId="6" fillId="0" borderId="6" xfId="0" applyNumberFormat="1" applyFont="1" applyBorder="1"/>
    <xf numFmtId="3" fontId="6" fillId="0" borderId="1" xfId="0" applyNumberFormat="1" applyFont="1" applyBorder="1"/>
    <xf numFmtId="0" fontId="6" fillId="0" borderId="7" xfId="0" applyNumberFormat="1" applyFont="1" applyBorder="1"/>
    <xf numFmtId="0" fontId="6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1" fontId="3" fillId="0" borderId="3" xfId="0" applyNumberFormat="1" applyFont="1" applyBorder="1" applyAlignment="1">
      <alignment vertical="center" wrapText="1"/>
    </xf>
    <xf numFmtId="41" fontId="3" fillId="0" borderId="5" xfId="0" applyNumberFormat="1" applyFont="1" applyBorder="1" applyAlignment="1">
      <alignment vertical="center" wrapText="1"/>
    </xf>
    <xf numFmtId="41" fontId="0" fillId="0" borderId="1" xfId="0" applyNumberFormat="1" applyBorder="1"/>
    <xf numFmtId="0" fontId="8" fillId="0" borderId="1" xfId="0" applyFont="1" applyBorder="1" applyAlignment="1">
      <alignment horizontal="left" vertical="top"/>
    </xf>
    <xf numFmtId="165" fontId="8" fillId="0" borderId="1" xfId="1" applyNumberFormat="1" applyFont="1" applyBorder="1"/>
    <xf numFmtId="3" fontId="8" fillId="0" borderId="1" xfId="0" applyNumberFormat="1" applyFont="1" applyBorder="1"/>
    <xf numFmtId="165" fontId="8" fillId="0" borderId="7" xfId="1" applyNumberFormat="1" applyFont="1" applyBorder="1"/>
    <xf numFmtId="165" fontId="6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96" zoomScaleNormal="96" workbookViewId="0">
      <selection activeCell="H19" sqref="H19"/>
    </sheetView>
  </sheetViews>
  <sheetFormatPr defaultColWidth="11" defaultRowHeight="15.75"/>
  <cols>
    <col min="1" max="1" width="19.25" style="4" customWidth="1"/>
    <col min="2" max="2" width="27.625" customWidth="1"/>
    <col min="3" max="3" width="5.625" customWidth="1"/>
    <col min="4" max="4" width="8.875" customWidth="1"/>
    <col min="5" max="5" width="15" style="5" customWidth="1"/>
    <col min="6" max="6" width="18" customWidth="1"/>
    <col min="7" max="7" width="13" style="5" customWidth="1"/>
    <col min="8" max="8" width="16.375" customWidth="1"/>
    <col min="9" max="9" width="18.25" style="5" customWidth="1"/>
    <col min="10" max="10" width="26.6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0" t="s">
        <v>0</v>
      </c>
      <c r="B1" s="31"/>
      <c r="C1" s="6"/>
    </row>
    <row r="2" spans="1:10">
      <c r="A2" s="7" t="s">
        <v>1</v>
      </c>
      <c r="B2" t="s">
        <v>2</v>
      </c>
    </row>
    <row r="3" spans="1:10">
      <c r="A3" s="4" t="s">
        <v>3</v>
      </c>
      <c r="B3" s="4">
        <v>499</v>
      </c>
    </row>
    <row r="4" spans="1:10">
      <c r="A4" s="4" t="s">
        <v>4</v>
      </c>
      <c r="B4" s="8" t="s">
        <v>47</v>
      </c>
    </row>
    <row r="5" spans="1:10">
      <c r="A5" s="4" t="s">
        <v>5</v>
      </c>
      <c r="B5" s="8" t="s">
        <v>47</v>
      </c>
      <c r="E5" s="32" t="s">
        <v>6</v>
      </c>
      <c r="F5" s="32"/>
      <c r="G5" s="46" t="s">
        <v>46</v>
      </c>
      <c r="H5" s="46"/>
      <c r="I5" s="32" t="s">
        <v>7</v>
      </c>
      <c r="J5" s="32"/>
    </row>
    <row r="6" spans="1:10">
      <c r="A6" s="4" t="s">
        <v>8</v>
      </c>
      <c r="E6" s="9" t="s">
        <v>9</v>
      </c>
      <c r="F6" s="10" t="s">
        <v>10</v>
      </c>
      <c r="G6" s="9" t="s">
        <v>9</v>
      </c>
      <c r="H6" s="10" t="s">
        <v>11</v>
      </c>
      <c r="I6" s="9" t="s">
        <v>9</v>
      </c>
      <c r="J6" s="10" t="s">
        <v>12</v>
      </c>
    </row>
    <row r="7" spans="1:10">
      <c r="A7" s="4" t="s">
        <v>13</v>
      </c>
      <c r="B7" s="4">
        <v>1200</v>
      </c>
      <c r="E7" s="9" t="s">
        <v>14</v>
      </c>
      <c r="F7" s="10" t="s">
        <v>15</v>
      </c>
      <c r="G7" s="9" t="s">
        <v>14</v>
      </c>
      <c r="H7" s="10" t="s">
        <v>16</v>
      </c>
      <c r="I7" s="9" t="s">
        <v>14</v>
      </c>
      <c r="J7" s="29" t="s">
        <v>16</v>
      </c>
    </row>
    <row r="8" spans="1:10">
      <c r="A8" s="4" t="s">
        <v>17</v>
      </c>
      <c r="B8" s="4">
        <v>16.633199999999999</v>
      </c>
      <c r="E8" s="9" t="s">
        <v>18</v>
      </c>
      <c r="F8" s="10" t="s">
        <v>19</v>
      </c>
      <c r="G8" s="9" t="s">
        <v>18</v>
      </c>
      <c r="H8" s="10" t="s">
        <v>19</v>
      </c>
      <c r="I8" s="9" t="s">
        <v>18</v>
      </c>
      <c r="J8" s="29" t="s">
        <v>20</v>
      </c>
    </row>
    <row r="9" spans="1:10" ht="16.5" customHeight="1">
      <c r="B9" s="4"/>
      <c r="E9" s="9" t="s">
        <v>21</v>
      </c>
      <c r="F9" s="11" t="s">
        <v>22</v>
      </c>
      <c r="G9" s="9" t="s">
        <v>21</v>
      </c>
      <c r="H9" s="11" t="s">
        <v>22</v>
      </c>
      <c r="I9" s="9" t="s">
        <v>21</v>
      </c>
      <c r="J9" s="11" t="s">
        <v>23</v>
      </c>
    </row>
    <row r="10" spans="1:10" s="1" customFormat="1" ht="18.75" customHeight="1" thickBot="1">
      <c r="A10" s="12" t="s">
        <v>24</v>
      </c>
      <c r="B10" s="13" t="s">
        <v>25</v>
      </c>
      <c r="C10" s="13" t="s">
        <v>26</v>
      </c>
      <c r="D10" s="13" t="s">
        <v>27</v>
      </c>
      <c r="E10" s="14" t="s">
        <v>28</v>
      </c>
      <c r="F10" s="13" t="s">
        <v>29</v>
      </c>
      <c r="G10" s="14" t="s">
        <v>28</v>
      </c>
      <c r="H10" s="13" t="s">
        <v>29</v>
      </c>
      <c r="I10" s="14" t="s">
        <v>28</v>
      </c>
      <c r="J10" s="13" t="s">
        <v>29</v>
      </c>
    </row>
    <row r="11" spans="1:10" ht="16.5" thickBot="1">
      <c r="A11" s="15">
        <v>1</v>
      </c>
      <c r="B11" s="41" t="s">
        <v>30</v>
      </c>
      <c r="C11" s="16" t="s">
        <v>31</v>
      </c>
      <c r="D11" s="43">
        <v>400</v>
      </c>
      <c r="E11" s="47">
        <v>2500</v>
      </c>
      <c r="F11" s="48">
        <f>E11*D11</f>
        <v>1000000</v>
      </c>
      <c r="G11" s="17">
        <v>8000</v>
      </c>
      <c r="H11" s="18">
        <f>G11*D11</f>
        <v>3200000</v>
      </c>
      <c r="I11" s="50">
        <v>3000</v>
      </c>
      <c r="J11" s="36">
        <f>I11*D11</f>
        <v>1200000</v>
      </c>
    </row>
    <row r="12" spans="1:10" ht="16.5" customHeight="1" thickBot="1">
      <c r="A12" s="15">
        <v>2</v>
      </c>
      <c r="B12" s="42" t="s">
        <v>44</v>
      </c>
      <c r="C12" s="19" t="s">
        <v>31</v>
      </c>
      <c r="D12" s="44">
        <v>30</v>
      </c>
      <c r="E12" s="17">
        <v>4375</v>
      </c>
      <c r="F12" s="18">
        <f>E12*D12</f>
        <v>131250</v>
      </c>
      <c r="G12" s="47">
        <v>3500</v>
      </c>
      <c r="H12" s="48">
        <f>G12*D12</f>
        <v>105000</v>
      </c>
      <c r="I12" s="17">
        <v>4500</v>
      </c>
      <c r="J12" s="18">
        <f>I12*D12</f>
        <v>135000</v>
      </c>
    </row>
    <row r="13" spans="1:10" ht="16.5" thickBot="1">
      <c r="A13" s="15">
        <v>3</v>
      </c>
      <c r="B13" s="42" t="s">
        <v>32</v>
      </c>
      <c r="C13" s="19" t="s">
        <v>31</v>
      </c>
      <c r="D13" s="44">
        <v>600</v>
      </c>
      <c r="E13" s="47">
        <v>4000</v>
      </c>
      <c r="F13" s="48">
        <f>E13*D13</f>
        <v>2400000</v>
      </c>
      <c r="G13" s="17">
        <v>6500</v>
      </c>
      <c r="H13" s="18">
        <f>G13*D13</f>
        <v>3900000</v>
      </c>
      <c r="I13" s="17">
        <v>25000</v>
      </c>
      <c r="J13" s="18">
        <f>I13*D13</f>
        <v>15000000</v>
      </c>
    </row>
    <row r="14" spans="1:10">
      <c r="A14" s="15">
        <v>4</v>
      </c>
      <c r="B14" s="34" t="s">
        <v>43</v>
      </c>
      <c r="C14" s="34" t="s">
        <v>31</v>
      </c>
      <c r="D14" s="45">
        <v>20000</v>
      </c>
      <c r="E14" s="17">
        <v>1250</v>
      </c>
      <c r="F14" s="18">
        <f>E14*D14</f>
        <v>25000000</v>
      </c>
      <c r="G14" s="47">
        <v>1200</v>
      </c>
      <c r="H14" s="48">
        <f>G14*D14</f>
        <v>24000000</v>
      </c>
      <c r="I14" s="17">
        <v>2000</v>
      </c>
      <c r="J14" s="18">
        <f>I14*D14</f>
        <v>40000000</v>
      </c>
    </row>
    <row r="15" spans="1:10">
      <c r="A15" s="15"/>
      <c r="B15" s="34" t="s">
        <v>45</v>
      </c>
      <c r="C15" s="34" t="s">
        <v>31</v>
      </c>
      <c r="D15" s="45">
        <v>40</v>
      </c>
      <c r="E15" s="39">
        <v>8750</v>
      </c>
      <c r="F15" s="18">
        <f>E15*D15</f>
        <v>350000</v>
      </c>
      <c r="G15" s="40">
        <v>45000</v>
      </c>
      <c r="H15" s="18">
        <f>G15*D15</f>
        <v>1800000</v>
      </c>
      <c r="I15" s="49">
        <v>20000</v>
      </c>
      <c r="J15" s="36">
        <f>I15*D15</f>
        <v>800000</v>
      </c>
    </row>
    <row r="16" spans="1:10">
      <c r="A16" s="33" t="s">
        <v>29</v>
      </c>
      <c r="B16" s="34"/>
      <c r="C16" s="34"/>
      <c r="D16" s="34"/>
      <c r="E16" s="35"/>
      <c r="F16" s="36">
        <f>SUM(F11:F15)</f>
        <v>28881250</v>
      </c>
      <c r="G16" s="37"/>
      <c r="H16" s="36">
        <f>SUM(H11:H15)</f>
        <v>33005000</v>
      </c>
      <c r="I16" s="37"/>
      <c r="J16" s="36">
        <f>SUM(J11:J15)</f>
        <v>57135000</v>
      </c>
    </row>
    <row r="17" spans="1:12" s="38" customFormat="1">
      <c r="A17" s="4"/>
      <c r="B17"/>
      <c r="C17"/>
      <c r="D17"/>
      <c r="E17" s="5"/>
      <c r="F17" s="20">
        <f>F11+F13</f>
        <v>3400000</v>
      </c>
      <c r="G17" s="21"/>
      <c r="H17" s="20">
        <f>H12+H14</f>
        <v>24105000</v>
      </c>
      <c r="I17" s="21"/>
      <c r="J17" s="20">
        <f>J15</f>
        <v>800000</v>
      </c>
      <c r="K17"/>
      <c r="L17"/>
    </row>
    <row r="18" spans="1:12">
      <c r="A18" s="22" t="s">
        <v>33</v>
      </c>
      <c r="B18" s="23"/>
      <c r="C18" s="23" t="s">
        <v>48</v>
      </c>
      <c r="D18" s="23"/>
      <c r="E18" s="24"/>
      <c r="F18" s="23"/>
      <c r="G18" s="24"/>
      <c r="H18" s="23"/>
      <c r="I18" s="24"/>
      <c r="K18" s="2"/>
      <c r="L18" s="2"/>
    </row>
    <row r="19" spans="1:12" s="2" customFormat="1" ht="20.100000000000001" customHeight="1">
      <c r="A19" s="22" t="s">
        <v>34</v>
      </c>
      <c r="B19" s="23"/>
      <c r="C19" s="25"/>
      <c r="D19" s="25"/>
      <c r="E19" s="26"/>
      <c r="F19" s="25"/>
      <c r="G19" s="5"/>
      <c r="H19"/>
      <c r="I19" s="5"/>
      <c r="J19"/>
      <c r="K19" s="3"/>
      <c r="L19" s="3"/>
    </row>
    <row r="20" spans="1:12" s="3" customFormat="1" ht="20.100000000000001" customHeight="1">
      <c r="A20" s="27" t="s">
        <v>35</v>
      </c>
      <c r="B20" s="28"/>
      <c r="C20"/>
      <c r="D20"/>
      <c r="E20" s="5"/>
      <c r="F20"/>
      <c r="G20" s="5"/>
      <c r="H20"/>
      <c r="I20" s="5"/>
      <c r="J20"/>
      <c r="K20"/>
      <c r="L20"/>
    </row>
    <row r="21" spans="1:12" ht="20.100000000000001" customHeight="1">
      <c r="A21" s="27" t="s">
        <v>36</v>
      </c>
      <c r="B21" s="23"/>
    </row>
    <row r="22" spans="1:12" ht="20.100000000000001" customHeight="1">
      <c r="A22" s="22" t="s">
        <v>37</v>
      </c>
      <c r="B22" s="23"/>
    </row>
    <row r="23" spans="1:12" ht="20.100000000000001" customHeight="1">
      <c r="A23" s="27" t="s">
        <v>38</v>
      </c>
      <c r="B23" s="23"/>
      <c r="C23" s="23" t="s">
        <v>39</v>
      </c>
      <c r="D23" s="23"/>
      <c r="E23" s="24"/>
      <c r="F23" s="23"/>
    </row>
    <row r="24" spans="1:12" ht="20.100000000000001" customHeight="1">
      <c r="A24" s="7" t="s">
        <v>40</v>
      </c>
      <c r="B24" s="28"/>
    </row>
    <row r="25" spans="1:12" ht="20.100000000000001" customHeight="1">
      <c r="A25" s="22" t="s">
        <v>41</v>
      </c>
    </row>
    <row r="26" spans="1:12" ht="20.100000000000001" customHeight="1">
      <c r="A26" s="27" t="s">
        <v>42</v>
      </c>
      <c r="B26" s="23"/>
    </row>
    <row r="27" spans="1:12" ht="20.100000000000001" customHeight="1">
      <c r="A27" s="27"/>
      <c r="B27" s="28"/>
    </row>
    <row r="28" spans="1:12" ht="20.100000000000001" customHeight="1"/>
    <row r="29" spans="1:12" ht="20.100000000000001" customHeight="1"/>
    <row r="30" spans="1:12" ht="20.100000000000001" customHeight="1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2023-11-27T12:30:00Z</cp:lastPrinted>
  <dcterms:created xsi:type="dcterms:W3CDTF">2022-08-17T11:13:00Z</dcterms:created>
  <dcterms:modified xsi:type="dcterms:W3CDTF">2024-08-23T09:08:16Z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CB6473B331A34073B96611BD9EF18E3D_12</vt:lpwstr>
  </property>
  <property fmtid="{D5CDD505-2E9C-101B-9397-08002B2CF9AE}" pid="3" name="KSOProductBuildVer">
    <vt:lpwstr>1033-12.2.0.17119</vt:lpwstr>
  </property>
</Properties>
</file>