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" l="1"/>
  <c r="F32" i="1"/>
  <c r="J16" i="1" l="1"/>
  <c r="J17" i="1"/>
  <c r="J18" i="1"/>
  <c r="J19" i="1"/>
  <c r="J20" i="1"/>
  <c r="J21" i="1"/>
  <c r="J22" i="1"/>
  <c r="J23" i="1"/>
  <c r="J24" i="1"/>
  <c r="J25" i="1"/>
  <c r="J26" i="1"/>
  <c r="F16" i="1"/>
  <c r="F17" i="1"/>
  <c r="F18" i="1"/>
  <c r="F19" i="1"/>
  <c r="F20" i="1"/>
  <c r="F21" i="1"/>
  <c r="F22" i="1"/>
  <c r="F23" i="1"/>
  <c r="F24" i="1"/>
  <c r="F25" i="1"/>
  <c r="F26" i="1"/>
  <c r="H16" i="1"/>
  <c r="H17" i="1"/>
  <c r="H18" i="1"/>
  <c r="H19" i="1"/>
  <c r="H20" i="1"/>
  <c r="H21" i="1"/>
  <c r="H22" i="1"/>
  <c r="H23" i="1"/>
  <c r="H24" i="1"/>
  <c r="H25" i="1"/>
  <c r="H26" i="1"/>
  <c r="J12" i="1" l="1"/>
  <c r="J13" i="1"/>
  <c r="J14" i="1"/>
  <c r="J15" i="1"/>
  <c r="H12" i="1"/>
  <c r="H13" i="1"/>
  <c r="H14" i="1"/>
  <c r="H15" i="1"/>
  <c r="F12" i="1"/>
  <c r="F13" i="1"/>
  <c r="F14" i="1"/>
  <c r="F15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1" i="1" l="1"/>
  <c r="J31" i="1" s="1"/>
  <c r="H31" i="1"/>
  <c r="F31" i="1"/>
</calcChain>
</file>

<file path=xl/sharedStrings.xml><?xml version="1.0" encoding="utf-8"?>
<sst xmlns="http://schemas.openxmlformats.org/spreadsheetml/2006/main" count="173" uniqueCount="71">
  <si>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</si>
  <si>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</si>
  <si>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</si>
  <si>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</si>
  <si>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</si>
  <si>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</si>
  <si>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</si>
  <si>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</si>
  <si>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</si>
  <si>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</si>
  <si>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</si>
  <si>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</si>
  <si>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</si>
  <si>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</si>
  <si>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</si>
  <si>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</si>
  <si>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</si>
  <si>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</si>
  <si>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</si>
  <si>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</si>
  <si>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</si>
  <si>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</si>
  <si>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</si>
  <si>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</si>
  <si>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</si>
  <si>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</si>
  <si>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</si>
  <si>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</si>
  <si>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</si>
  <si>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</si>
  <si>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</si>
  <si>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</si>
  <si>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</si>
  <si>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</si>
  <si>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</si>
  <si>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</si>
  <si>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</si>
  <si>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</si>
  <si>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</si>
  <si>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</si>
  <si>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</si>
  <si>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</si>
  <si>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</si>
  <si>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</si>
  <si>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</si>
  <si>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</si>
  <si>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</si>
  <si>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</si>
  <si>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</si>
  <si>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</si>
  <si>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Bulb Light(Torch) 12W</t>
  </si>
  <si>
    <t>Lamp Holder E-27</t>
  </si>
  <si>
    <t>C-Torch Plug</t>
  </si>
  <si>
    <t>Led fluorescent tube</t>
  </si>
  <si>
    <t>Anderi male plug(single phase)</t>
  </si>
  <si>
    <t>Anderi female plug(single phase)</t>
  </si>
  <si>
    <t>Soldering iron 60W</t>
  </si>
  <si>
    <t>Soldering wire 1mm</t>
  </si>
  <si>
    <t>Glue gun</t>
  </si>
  <si>
    <t>Glue stick</t>
  </si>
  <si>
    <t>Wire clips 14mm</t>
  </si>
  <si>
    <t>Nail hammer</t>
  </si>
  <si>
    <t>Single circuit breaker 25A</t>
  </si>
  <si>
    <t>Two way switch VETO</t>
  </si>
  <si>
    <t>Socket outlet VETO</t>
  </si>
  <si>
    <t>Multi-socket 5ways KADRIS</t>
  </si>
  <si>
    <t>PC</t>
  </si>
  <si>
    <t>AVATA TRADING LTD</t>
  </si>
  <si>
    <t>SOLTECH WORKS</t>
  </si>
  <si>
    <t>CABLE WORKS SOLUTION</t>
  </si>
  <si>
    <t>Motivation: The Supplier Avata trading company ltd &amp; cable works solution offfers the good price generally and offers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</si>
</sst>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1" fillId="0" borderId="1" xfId="1" quotePrefix="1" applyNumberFormat="1" applyFont="1" applyBorder="1"/>
    <xf numFmtId="165" fontId="1" fillId="0" borderId="1" xfId="1" applyNumberFormat="1" applyFont="1" applyBorder="1"/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topLeftCell="B1" zoomScale="96" zoomScaleNormal="96" workbookViewId="0">
      <selection activeCell="J32" sqref="J32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22.5" customWidth="1"/>
    <col min="11" max="11" width="13.69921875" customWidth="1"/>
    <col min="12" max="12" width="19.5" bestFit="1" customWidth="1"/>
  </cols>
  <sheetData>
    <row r="1" spans="1:10" ht="21.3" x14ac:dyDescent="0.4">
      <c r="A1" s="91" t="s">
        <v>0</v>
      </c>
      <c r="B1" s="92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92</v>
      </c>
    </row>
    <row r="4" spans="1:10" x14ac:dyDescent="0.3">
      <c r="A4" s="4" t="s">
        <v>24</v>
      </c>
      <c r="B4" s="16">
        <v>45336</v>
      </c>
    </row>
    <row r="5" spans="1:10" x14ac:dyDescent="0.3">
      <c r="A5" s="4" t="s">
        <v>2</v>
      </c>
      <c r="B5" s="16">
        <v>45340</v>
      </c>
      <c r="C5" s="25"/>
      <c r="E5" s="89" t="s">
        <v>67</v>
      </c>
      <c r="F5" s="89"/>
      <c r="G5" s="89" t="s">
        <v>68</v>
      </c>
      <c r="H5" s="89"/>
      <c r="I5" s="89" t="s">
        <v>69</v>
      </c>
      <c r="J5" s="89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50</v>
      </c>
      <c r="C11" s="84" t="s">
        <v>36</v>
      </c>
      <c r="D11" s="85">
        <v>50</v>
      </c>
      <c r="E11" s="66">
        <v>2000</v>
      </c>
      <c r="F11" s="68">
        <f>E11*D11</f>
        <v>100000</v>
      </c>
      <c r="G11" s="58">
        <v>5900</v>
      </c>
      <c r="H11" s="59">
        <f>G11*D11</f>
        <v>295000</v>
      </c>
      <c r="I11" s="60">
        <v>3500</v>
      </c>
      <c r="J11" s="57">
        <f>I11*D11</f>
        <v>175000</v>
      </c>
    </row>
    <row r="12" spans="1:10" s="83" customFormat="1" x14ac:dyDescent="0.3">
      <c r="A12" s="54">
        <v>2</v>
      </c>
      <c r="B12" s="6" t="s">
        <v>51</v>
      </c>
      <c r="C12" s="84" t="s">
        <v>36</v>
      </c>
      <c r="D12" s="85">
        <v>50</v>
      </c>
      <c r="E12" s="95">
        <v>500</v>
      </c>
      <c r="F12" s="96">
        <f t="shared" ref="F12:F26" si="0">E12*D12</f>
        <v>25000</v>
      </c>
      <c r="G12" s="87">
        <v>5000</v>
      </c>
      <c r="H12" s="88">
        <f t="shared" ref="H12:H30" si="1">G12*D12</f>
        <v>250000</v>
      </c>
      <c r="I12" s="87">
        <v>2000</v>
      </c>
      <c r="J12" s="87">
        <f t="shared" ref="J12:J26" si="2">I12*D12</f>
        <v>100000</v>
      </c>
    </row>
    <row r="13" spans="1:10" x14ac:dyDescent="0.3">
      <c r="A13" s="30">
        <v>3</v>
      </c>
      <c r="B13" s="6" t="s">
        <v>52</v>
      </c>
      <c r="C13" s="84" t="s">
        <v>36</v>
      </c>
      <c r="D13" s="86">
        <v>30</v>
      </c>
      <c r="E13" s="93">
        <v>3000</v>
      </c>
      <c r="F13" s="68">
        <f t="shared" si="0"/>
        <v>90000</v>
      </c>
      <c r="G13" s="48">
        <v>9500</v>
      </c>
      <c r="H13" s="59">
        <f t="shared" si="1"/>
        <v>285000</v>
      </c>
      <c r="I13" s="36">
        <v>4000</v>
      </c>
      <c r="J13" s="57">
        <f t="shared" si="2"/>
        <v>120000</v>
      </c>
    </row>
    <row r="14" spans="1:10" x14ac:dyDescent="0.3">
      <c r="A14" s="30">
        <v>4</v>
      </c>
      <c r="B14" s="6" t="s">
        <v>53</v>
      </c>
      <c r="C14" s="84" t="s">
        <v>36</v>
      </c>
      <c r="D14" s="86">
        <v>30</v>
      </c>
      <c r="E14" s="51">
        <v>13000</v>
      </c>
      <c r="F14" s="71">
        <f t="shared" si="0"/>
        <v>390000</v>
      </c>
      <c r="G14" s="48">
        <v>9750</v>
      </c>
      <c r="H14" s="59">
        <f t="shared" si="1"/>
        <v>292500</v>
      </c>
      <c r="I14" s="94">
        <v>3500</v>
      </c>
      <c r="J14" s="66">
        <f t="shared" si="2"/>
        <v>105000</v>
      </c>
    </row>
    <row r="15" spans="1:10" x14ac:dyDescent="0.3">
      <c r="A15" s="30">
        <v>5</v>
      </c>
      <c r="B15" s="6" t="s">
        <v>54</v>
      </c>
      <c r="C15" s="84" t="s">
        <v>36</v>
      </c>
      <c r="D15" s="86">
        <v>20</v>
      </c>
      <c r="E15" s="51">
        <v>10000</v>
      </c>
      <c r="F15" s="71">
        <f t="shared" si="0"/>
        <v>200000</v>
      </c>
      <c r="G15" s="48">
        <v>15000</v>
      </c>
      <c r="H15" s="59">
        <f t="shared" si="1"/>
        <v>300000</v>
      </c>
      <c r="I15" s="94">
        <v>6000</v>
      </c>
      <c r="J15" s="66">
        <f t="shared" si="2"/>
        <v>120000</v>
      </c>
    </row>
    <row r="16" spans="1:10" x14ac:dyDescent="0.3">
      <c r="A16" s="30"/>
      <c r="B16" s="6" t="s">
        <v>55</v>
      </c>
      <c r="C16" s="84" t="s">
        <v>36</v>
      </c>
      <c r="D16" s="86">
        <v>20</v>
      </c>
      <c r="E16" s="51">
        <v>10000</v>
      </c>
      <c r="F16" s="71">
        <f t="shared" si="0"/>
        <v>200000</v>
      </c>
      <c r="G16" s="48">
        <v>15000</v>
      </c>
      <c r="H16" s="59">
        <f t="shared" si="1"/>
        <v>300000</v>
      </c>
      <c r="I16" s="94">
        <v>6000</v>
      </c>
      <c r="J16" s="66">
        <f t="shared" si="2"/>
        <v>120000</v>
      </c>
    </row>
    <row r="17" spans="1:10" x14ac:dyDescent="0.3">
      <c r="A17" s="30"/>
      <c r="B17" s="6" t="s">
        <v>56</v>
      </c>
      <c r="C17" s="84" t="s">
        <v>36</v>
      </c>
      <c r="D17" s="86">
        <v>4</v>
      </c>
      <c r="E17" s="93">
        <v>20000</v>
      </c>
      <c r="F17" s="68">
        <f t="shared" si="0"/>
        <v>80000</v>
      </c>
      <c r="G17" s="48">
        <v>27000</v>
      </c>
      <c r="H17" s="59">
        <f t="shared" si="1"/>
        <v>108000</v>
      </c>
      <c r="I17" s="36">
        <v>0</v>
      </c>
      <c r="J17" s="57">
        <f t="shared" si="2"/>
        <v>0</v>
      </c>
    </row>
    <row r="18" spans="1:10" x14ac:dyDescent="0.3">
      <c r="A18" s="30"/>
      <c r="B18" s="6" t="s">
        <v>57</v>
      </c>
      <c r="C18" s="84" t="s">
        <v>66</v>
      </c>
      <c r="D18" s="86">
        <v>1</v>
      </c>
      <c r="E18" s="93">
        <v>6000</v>
      </c>
      <c r="F18" s="68">
        <f t="shared" si="0"/>
        <v>6000</v>
      </c>
      <c r="G18" s="48">
        <v>15000</v>
      </c>
      <c r="H18" s="59">
        <f t="shared" si="1"/>
        <v>15000</v>
      </c>
      <c r="I18" s="36">
        <v>0</v>
      </c>
      <c r="J18" s="57">
        <f t="shared" si="2"/>
        <v>0</v>
      </c>
    </row>
    <row r="19" spans="1:10" x14ac:dyDescent="0.3">
      <c r="A19" s="30"/>
      <c r="B19" s="6" t="s">
        <v>58</v>
      </c>
      <c r="C19" s="84" t="s">
        <v>66</v>
      </c>
      <c r="D19" s="86">
        <v>1</v>
      </c>
      <c r="E19" s="93">
        <v>15000</v>
      </c>
      <c r="F19" s="68">
        <f t="shared" si="0"/>
        <v>15000</v>
      </c>
      <c r="G19" s="48">
        <v>27000</v>
      </c>
      <c r="H19" s="59">
        <f t="shared" si="1"/>
        <v>27000</v>
      </c>
      <c r="I19" s="36">
        <v>0</v>
      </c>
      <c r="J19" s="57">
        <f t="shared" si="2"/>
        <v>0</v>
      </c>
    </row>
    <row r="20" spans="1:10" x14ac:dyDescent="0.3">
      <c r="A20" s="30"/>
      <c r="B20" s="6" t="s">
        <v>59</v>
      </c>
      <c r="C20" s="84" t="s">
        <v>36</v>
      </c>
      <c r="D20" s="86">
        <v>50</v>
      </c>
      <c r="E20" s="93">
        <v>600</v>
      </c>
      <c r="F20" s="68">
        <f t="shared" si="0"/>
        <v>30000</v>
      </c>
      <c r="G20" s="48">
        <v>1000</v>
      </c>
      <c r="H20" s="59">
        <f t="shared" si="1"/>
        <v>50000</v>
      </c>
      <c r="I20" s="36">
        <v>0</v>
      </c>
      <c r="J20" s="57">
        <f t="shared" si="2"/>
        <v>0</v>
      </c>
    </row>
    <row r="21" spans="1:10" x14ac:dyDescent="0.3">
      <c r="A21" s="30"/>
      <c r="B21" s="6" t="s">
        <v>60</v>
      </c>
      <c r="C21" s="84" t="s">
        <v>36</v>
      </c>
      <c r="D21" s="86">
        <v>5</v>
      </c>
      <c r="E21" s="51">
        <v>20000</v>
      </c>
      <c r="F21" s="71">
        <f t="shared" si="0"/>
        <v>100000</v>
      </c>
      <c r="G21" s="48">
        <v>9500</v>
      </c>
      <c r="H21" s="59">
        <f t="shared" si="1"/>
        <v>47500</v>
      </c>
      <c r="I21" s="94">
        <v>6000</v>
      </c>
      <c r="J21" s="66">
        <f t="shared" si="2"/>
        <v>30000</v>
      </c>
    </row>
    <row r="22" spans="1:10" x14ac:dyDescent="0.3">
      <c r="A22" s="30"/>
      <c r="B22" s="6" t="s">
        <v>61</v>
      </c>
      <c r="C22" s="84" t="s">
        <v>36</v>
      </c>
      <c r="D22" s="86">
        <v>2</v>
      </c>
      <c r="E22" s="93">
        <v>3500</v>
      </c>
      <c r="F22" s="68">
        <f t="shared" si="0"/>
        <v>7000</v>
      </c>
      <c r="G22" s="48">
        <v>15000</v>
      </c>
      <c r="H22" s="59">
        <f t="shared" si="1"/>
        <v>30000</v>
      </c>
      <c r="I22" s="36">
        <v>0</v>
      </c>
      <c r="J22" s="57">
        <f t="shared" si="2"/>
        <v>0</v>
      </c>
    </row>
    <row r="23" spans="1:10" x14ac:dyDescent="0.3">
      <c r="A23" s="30"/>
      <c r="B23" s="6" t="s">
        <v>62</v>
      </c>
      <c r="C23" s="84" t="s">
        <v>36</v>
      </c>
      <c r="D23" s="86">
        <v>24</v>
      </c>
      <c r="E23" s="51">
        <v>7000</v>
      </c>
      <c r="F23" s="71">
        <f t="shared" si="0"/>
        <v>168000</v>
      </c>
      <c r="G23" s="48">
        <v>9700</v>
      </c>
      <c r="H23" s="59">
        <f t="shared" si="1"/>
        <v>232800</v>
      </c>
      <c r="I23" s="94">
        <v>6000</v>
      </c>
      <c r="J23" s="66">
        <f t="shared" si="2"/>
        <v>144000</v>
      </c>
    </row>
    <row r="24" spans="1:10" x14ac:dyDescent="0.3">
      <c r="A24" s="30"/>
      <c r="B24" s="6" t="s">
        <v>63</v>
      </c>
      <c r="C24" s="84" t="s">
        <v>36</v>
      </c>
      <c r="D24" s="86">
        <v>20</v>
      </c>
      <c r="E24" s="93">
        <v>3000</v>
      </c>
      <c r="F24" s="68">
        <f t="shared" si="0"/>
        <v>60000</v>
      </c>
      <c r="G24" s="48">
        <v>9700</v>
      </c>
      <c r="H24" s="59">
        <f t="shared" si="1"/>
        <v>194000</v>
      </c>
      <c r="I24" s="36">
        <v>5000</v>
      </c>
      <c r="J24" s="57">
        <f t="shared" si="2"/>
        <v>100000</v>
      </c>
    </row>
    <row r="25" spans="1:10" x14ac:dyDescent="0.3">
      <c r="A25" s="30"/>
      <c r="B25" s="6" t="s">
        <v>64</v>
      </c>
      <c r="C25" s="84" t="s">
        <v>36</v>
      </c>
      <c r="D25" s="86">
        <v>20</v>
      </c>
      <c r="E25" s="93">
        <v>3000</v>
      </c>
      <c r="F25" s="68">
        <f t="shared" si="0"/>
        <v>60000</v>
      </c>
      <c r="G25" s="48">
        <v>9700</v>
      </c>
      <c r="H25" s="59">
        <f t="shared" si="1"/>
        <v>194000</v>
      </c>
      <c r="I25" s="36">
        <v>5000</v>
      </c>
      <c r="J25" s="57">
        <f t="shared" si="2"/>
        <v>100000</v>
      </c>
    </row>
    <row r="26" spans="1:10" x14ac:dyDescent="0.3">
      <c r="A26" s="30"/>
      <c r="B26" s="6" t="s">
        <v>65</v>
      </c>
      <c r="C26" s="84" t="s">
        <v>36</v>
      </c>
      <c r="D26" s="86">
        <v>10</v>
      </c>
      <c r="E26" s="93">
        <v>22000</v>
      </c>
      <c r="F26" s="68">
        <f t="shared" si="0"/>
        <v>220000</v>
      </c>
      <c r="G26" s="48">
        <v>27300</v>
      </c>
      <c r="H26" s="59">
        <f t="shared" si="1"/>
        <v>273000</v>
      </c>
      <c r="I26" s="36">
        <v>25000</v>
      </c>
      <c r="J26" s="57">
        <f t="shared" si="2"/>
        <v>250000</v>
      </c>
    </row>
    <row r="27" spans="1:10" x14ac:dyDescent="0.3">
      <c r="A27" s="30"/>
      <c r="B27" s="6"/>
      <c r="C27" s="6"/>
      <c r="D27" s="6"/>
      <c r="E27" s="51"/>
      <c r="F27" s="52"/>
      <c r="G27" s="48"/>
      <c r="H27" s="59"/>
      <c r="I27" s="36"/>
      <c r="J27" s="47"/>
    </row>
    <row r="28" spans="1:10" x14ac:dyDescent="0.3">
      <c r="A28" s="31" t="s">
        <v>26</v>
      </c>
      <c r="B28" s="9"/>
      <c r="C28" s="6"/>
      <c r="D28" s="6"/>
      <c r="E28" s="79"/>
      <c r="F28" s="37"/>
      <c r="G28" s="22"/>
      <c r="H28" s="59"/>
      <c r="I28" s="22"/>
      <c r="J28" s="7"/>
    </row>
    <row r="29" spans="1:10" x14ac:dyDescent="0.3">
      <c r="A29" s="31" t="s">
        <v>14</v>
      </c>
      <c r="B29" s="9"/>
      <c r="C29" s="6"/>
      <c r="D29" s="6"/>
      <c r="E29" s="80"/>
      <c r="F29" s="18"/>
      <c r="G29" s="22"/>
      <c r="H29" s="59"/>
      <c r="I29" s="22"/>
      <c r="J29" s="7"/>
    </row>
    <row r="30" spans="1:10" s="2" customFormat="1" ht="32.1" customHeight="1" x14ac:dyDescent="0.3">
      <c r="A30" s="90" t="s">
        <v>15</v>
      </c>
      <c r="B30" s="90"/>
      <c r="C30" s="10"/>
      <c r="D30" s="10"/>
      <c r="E30" s="81"/>
      <c r="F30" s="38"/>
      <c r="G30" s="40"/>
      <c r="H30" s="59"/>
      <c r="I30" s="23"/>
      <c r="J30" s="11"/>
    </row>
    <row r="31" spans="1:10" s="1" customFormat="1" x14ac:dyDescent="0.3">
      <c r="A31" s="32" t="s">
        <v>7</v>
      </c>
      <c r="B31" s="8"/>
      <c r="C31" s="8"/>
      <c r="D31" s="8"/>
      <c r="E31" s="82"/>
      <c r="F31" s="18">
        <f>SUM(F11:F30)</f>
        <v>1751000</v>
      </c>
      <c r="G31" s="41"/>
      <c r="H31" s="18">
        <f>SUM(H11:H30)</f>
        <v>2893800</v>
      </c>
      <c r="I31" s="78"/>
      <c r="J31" s="47">
        <f>SUM(J11:J30)</f>
        <v>1364000</v>
      </c>
    </row>
    <row r="32" spans="1:10" x14ac:dyDescent="0.3">
      <c r="F32" s="76">
        <f>F24+F25+F26+F22+F20+F19+F18+F17+F13+F12+F11</f>
        <v>693000</v>
      </c>
      <c r="H32" s="49"/>
      <c r="J32" s="76">
        <f>J23+J21+J16+J15+J14</f>
        <v>519000</v>
      </c>
    </row>
    <row r="33" spans="1:9" s="44" customFormat="1" x14ac:dyDescent="0.3">
      <c r="A33" s="33" t="s">
        <v>16</v>
      </c>
      <c r="B33" s="45"/>
      <c r="C33" s="45" t="s">
        <v>70</v>
      </c>
      <c r="D33" s="45"/>
      <c r="E33" s="46"/>
      <c r="F33" s="45"/>
      <c r="G33" s="46"/>
      <c r="H33" s="45"/>
      <c r="I33" s="46"/>
    </row>
    <row r="34" spans="1:9" x14ac:dyDescent="0.3">
      <c r="A34" s="33" t="s">
        <v>31</v>
      </c>
      <c r="B34" s="13"/>
      <c r="C34" s="26"/>
      <c r="D34" s="26"/>
      <c r="E34" s="27"/>
      <c r="F34" s="26"/>
    </row>
    <row r="35" spans="1:9" x14ac:dyDescent="0.3">
      <c r="A35" s="34" t="s">
        <v>20</v>
      </c>
      <c r="B35" s="14"/>
    </row>
    <row r="36" spans="1:9" x14ac:dyDescent="0.3">
      <c r="A36" s="33" t="s">
        <v>21</v>
      </c>
      <c r="B36" s="13"/>
      <c r="C36" s="13" t="s">
        <v>49</v>
      </c>
      <c r="D36" s="13"/>
      <c r="E36" s="24"/>
      <c r="F36" s="13"/>
    </row>
    <row r="37" spans="1:9" x14ac:dyDescent="0.3">
      <c r="A37" s="34" t="s">
        <v>18</v>
      </c>
      <c r="B37" s="14"/>
    </row>
    <row r="38" spans="1:9" x14ac:dyDescent="0.3">
      <c r="A38" s="28" t="s">
        <v>17</v>
      </c>
    </row>
    <row r="39" spans="1:9" x14ac:dyDescent="0.3">
      <c r="A39" s="33" t="s">
        <v>19</v>
      </c>
      <c r="B39" s="13"/>
    </row>
    <row r="40" spans="1:9" x14ac:dyDescent="0.3">
      <c r="A40" s="34" t="s">
        <v>22</v>
      </c>
      <c r="B40" s="14"/>
    </row>
  </sheetData>
  <mergeCells count="5">
    <mergeCell ref="I5:J5"/>
    <mergeCell ref="A30:B30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1" t="s">
        <v>0</v>
      </c>
      <c r="B1" s="92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9" t="s">
        <v>37</v>
      </c>
      <c r="F5" s="89"/>
      <c r="G5" s="89" t="s">
        <v>46</v>
      </c>
      <c r="H5" s="89"/>
      <c r="I5" s="89" t="s">
        <v>43</v>
      </c>
      <c r="J5" s="89"/>
      <c r="K5" s="89" t="s">
        <v>47</v>
      </c>
      <c r="L5" s="89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0" t="s">
        <v>15</v>
      </c>
      <c r="B21" s="90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2024-08-19T13:51:14Z</dcterms:modified>
</cp:coreProperties>
</file>