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 - Root Files for all Work\A - Trinity Metals\IT Department\HR - Payroll - T&amp;A\Replacement Tender - 2023\"/>
    </mc:Choice>
  </mc:AlternateContent>
  <bookViews>
    <workbookView xWindow="0" yWindow="0" windowWidth="19200" windowHeight="6930" activeTab="1"/>
  </bookViews>
  <sheets>
    <sheet name="Sheet1" sheetId="1" r:id="rId1"/>
    <sheet name="Sheet3" sheetId="3" r:id="rId2"/>
    <sheet name="Sheet2"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2" i="3" l="1"/>
  <c r="D63" i="3" s="1"/>
  <c r="E62" i="3"/>
  <c r="E63" i="3" s="1"/>
  <c r="F62" i="3"/>
  <c r="F63" i="3" s="1"/>
  <c r="G62" i="3"/>
  <c r="G63" i="3" s="1"/>
  <c r="H62" i="3"/>
  <c r="H63" i="3" s="1"/>
  <c r="I62" i="3"/>
  <c r="I63" i="3" s="1"/>
  <c r="J62" i="3"/>
  <c r="J63" i="3" s="1"/>
  <c r="K62" i="3"/>
  <c r="K63" i="3" s="1"/>
  <c r="L62" i="3"/>
  <c r="L63" i="3" s="1"/>
  <c r="C62" i="3"/>
  <c r="C63" i="3" s="1"/>
</calcChain>
</file>

<file path=xl/comments1.xml><?xml version="1.0" encoding="utf-8"?>
<comments xmlns="http://schemas.openxmlformats.org/spreadsheetml/2006/main">
  <authors>
    <author>Mark C Harrison</author>
  </authors>
  <commentList>
    <comment ref="C55" authorId="0" shapeId="0">
      <text>
        <r>
          <rPr>
            <b/>
            <sz val="9"/>
            <color indexed="81"/>
            <rFont val="Tahoma"/>
            <family val="2"/>
          </rPr>
          <t>Mark C Harrison:</t>
        </r>
        <r>
          <rPr>
            <sz val="9"/>
            <color indexed="81"/>
            <rFont val="Tahoma"/>
            <family val="2"/>
          </rPr>
          <t xml:space="preserve">
Evidence older than 5 years, Prudence reference to mostly IT Equipment and Malware Implementation, HR System referenced aged.</t>
        </r>
      </text>
    </comment>
    <comment ref="D55" authorId="0" shapeId="0">
      <text>
        <r>
          <rPr>
            <b/>
            <sz val="9"/>
            <color indexed="81"/>
            <rFont val="Tahoma"/>
            <family val="2"/>
          </rPr>
          <t>Mark C Harrison:</t>
        </r>
        <r>
          <rPr>
            <sz val="9"/>
            <color indexed="81"/>
            <rFont val="Tahoma"/>
            <family val="2"/>
          </rPr>
          <t xml:space="preserve">
Proven implementation of Systems successfully. Not HR based but same capabilities. </t>
        </r>
      </text>
    </comment>
    <comment ref="C59" authorId="0" shapeId="0">
      <text>
        <r>
          <rPr>
            <b/>
            <sz val="9"/>
            <color indexed="81"/>
            <rFont val="Tahoma"/>
            <family val="2"/>
          </rPr>
          <t>Mark C Harrison:</t>
        </r>
        <r>
          <rPr>
            <sz val="9"/>
            <color indexed="81"/>
            <rFont val="Tahoma"/>
            <family val="2"/>
          </rPr>
          <t xml:space="preserve">
Expired Dec 2022.</t>
        </r>
      </text>
    </comment>
  </commentList>
</comments>
</file>

<file path=xl/sharedStrings.xml><?xml version="1.0" encoding="utf-8"?>
<sst xmlns="http://schemas.openxmlformats.org/spreadsheetml/2006/main" count="197" uniqueCount="136">
  <si>
    <t>Executive Summary</t>
  </si>
  <si>
    <t xml:space="preserve">Sourcing and Replacement of  the primary Human Resources Management System inclusive of an Integrated Payroll and Time and Attendance system for 5000 Employees. </t>
  </si>
  <si>
    <t xml:space="preserve">Integrated Technology should include Bar code scanning, Biometric and Face Recognition readers for clocking capability. </t>
  </si>
  <si>
    <t xml:space="preserve">Assurance of future Scalability is required.  </t>
  </si>
  <si>
    <t>Mission Statement</t>
  </si>
  <si>
    <t xml:space="preserve">Provide a modernized HRMS system with up to date and integrated functionality. Ensuring efficient HR Master Data capture and Time keeping collated automation to a localized, integrated and approved payroll for processing in Rwanda. Historical traceability and reporting with financial systems cost management integration essential.   </t>
  </si>
  <si>
    <t>Product/ Service</t>
  </si>
  <si>
    <t>Web-Based Platform:</t>
  </si>
  <si>
    <t>The new system should be web-based, ensuring accessibility and ease of use for all employees across different locations (Mines &amp; Sites). The system should support Self Service and Kiosk type features and remote service enabled.</t>
  </si>
  <si>
    <t>IT Architecture</t>
  </si>
  <si>
    <t>A centrally hosted architecture within a Private Cloud in Rwanda.</t>
  </si>
  <si>
    <t>Multiple Companies HR, Payroll and Time and Attendance systems.</t>
  </si>
  <si>
    <t>Access rights per Company and Functionality with segregated duties management.</t>
  </si>
  <si>
    <t xml:space="preserve">Common Pay Slips across all Companies. </t>
  </si>
  <si>
    <t xml:space="preserve">Integration: </t>
  </si>
  <si>
    <r>
      <t>o</t>
    </r>
    <r>
      <rPr>
        <sz val="7"/>
        <color theme="1"/>
        <rFont val="Times New Roman"/>
        <family val="1"/>
      </rPr>
      <t xml:space="preserve">   </t>
    </r>
    <r>
      <rPr>
        <b/>
        <sz val="12"/>
        <color theme="1"/>
        <rFont val="Calibri"/>
        <family val="2"/>
        <scheme val="minor"/>
      </rPr>
      <t>Seamless integration between HR Master Data, Attendance management, Payroll and Finance essentially required to optimize business processes and ensure accurate integrated and timeous data.</t>
    </r>
  </si>
  <si>
    <t xml:space="preserve">Comprehensive HR Features: </t>
  </si>
  <si>
    <t>The system should encompass a wide range of HR features, including but not limited to Employee Master Data management, Contract Type based, Overtime management, Leave management, Performance evaluation, Training and tracking, Disciplinary Actions, Transfers, Promotions, Self Service and Comprehensive HR Reporting.</t>
  </si>
  <si>
    <t>Features must support all Typical Functions depicted below:</t>
  </si>
  <si>
    <t xml:space="preserve">Localization: </t>
  </si>
  <si>
    <t>Preferred to source a Rwandan-based Company with a strong track record of Installation, Implementation and Support of HR Management solutions. This preference is rooted in the desire for local expertise and prompt support.</t>
  </si>
  <si>
    <t xml:space="preserve">Support and Migration: </t>
  </si>
  <si>
    <t>The chosen Company should provide robust technical support to address any issues promptly, to Train the HR Team/Users. Furthermore, they should be capable of migrating our existing HR data from the MS Access system to the new platform.</t>
  </si>
  <si>
    <t>Project Definition</t>
  </si>
  <si>
    <t xml:space="preserve">Establish a Trinity Metals HR System Steering Committee for the replacement strategy and overall implementation responsibility and timelines. </t>
  </si>
  <si>
    <t xml:space="preserve">Scope of work and functionality validation and signed off requirements as per below prior to implementation commitment. </t>
  </si>
  <si>
    <t>Implementation plans, timeline and costing for existing master data migration signoff. Commissioning, training and handover acceptance for at least 3 – 6 months. These should run in the following order and concurrently with separate acceptance signoff:</t>
  </si>
  <si>
    <t>3 months for Time and Attendance.</t>
  </si>
  <si>
    <t xml:space="preserve">2 months for Master Data migration and HR system. </t>
  </si>
  <si>
    <t>4 months for Payroll acceptance and handover.</t>
  </si>
  <si>
    <r>
      <t>Support contract to be qualified for the 1</t>
    </r>
    <r>
      <rPr>
        <b/>
        <vertAlign val="superscript"/>
        <sz val="12"/>
        <color theme="1"/>
        <rFont val="Calibri"/>
        <family val="2"/>
        <scheme val="minor"/>
      </rPr>
      <t>st</t>
    </r>
    <r>
      <rPr>
        <b/>
        <sz val="12"/>
        <color theme="1"/>
        <rFont val="Calibri"/>
        <family val="2"/>
        <scheme val="minor"/>
      </rPr>
      <t xml:space="preserve"> Year as part of the overall contracted implementation.</t>
    </r>
  </si>
  <si>
    <t xml:space="preserve">Overall Equipment and Hosting also to be included in the overall contracted implementation cost.    </t>
  </si>
  <si>
    <t>HR Database with Integrated Payroll and Time Clocks system</t>
  </si>
  <si>
    <t xml:space="preserve">Systems Replacement </t>
  </si>
  <si>
    <t>Key Deliverable</t>
  </si>
  <si>
    <t>Original market specification</t>
  </si>
  <si>
    <t>HR System features required</t>
  </si>
  <si>
    <t>HR Administration</t>
  </si>
  <si>
    <t>Absence Management</t>
  </si>
  <si>
    <t>Competence Management</t>
  </si>
  <si>
    <t>Goal Management</t>
  </si>
  <si>
    <t xml:space="preserve">Appraisals and Review </t>
  </si>
  <si>
    <t>Learning and Development</t>
  </si>
  <si>
    <t xml:space="preserve">Career and Talent Management </t>
  </si>
  <si>
    <t>Compensation and Benefits</t>
  </si>
  <si>
    <t>Recruiting and Applicant Tracking</t>
  </si>
  <si>
    <t>Organizational Structure</t>
  </si>
  <si>
    <t>HR System with Integrated Payroll for 5000 Employees and scalable</t>
  </si>
  <si>
    <t>Primary integration of existing Biometric's and Facial Recognition</t>
  </si>
  <si>
    <t xml:space="preserve">Master Data and Time Management </t>
  </si>
  <si>
    <t>Web Based and availability on proven Social media platforms</t>
  </si>
  <si>
    <t>Client server based hosting with modern update processes limiting excessive bandwidth usage.</t>
  </si>
  <si>
    <t xml:space="preserve">Multi Companiy and Muti Currency enabled </t>
  </si>
  <si>
    <t>Secure and limited transactioning assignment</t>
  </si>
  <si>
    <t>Common Payslips across all Entities.</t>
  </si>
  <si>
    <t>Integrated and timeous Master Data to Attedance Management, Payroll, Finance.</t>
  </si>
  <si>
    <t>Master Data maintenance and supporting functionality inclusive of Contracts / Type, Overtime Management, Leave Management, Performance Evaluation, Training and Tracking, Disciplinary Process and Tracking, Transfers Historically, Promotions Historically, Self Service for Kiosk type work for Printing Payslips / Leave Submissions / Medical certificates etc</t>
  </si>
  <si>
    <t xml:space="preserve">Localized for in country support and service.
In country operational and fuctional installations.
</t>
  </si>
  <si>
    <t xml:space="preserve">High level of Technical Competence for Local support within Country.
Previous HR Migration projects track record and proven evidence as reference. </t>
  </si>
  <si>
    <t>Steering Committee based Project Methodology with appropriate levels of signoff and acceptance of High Level functionality.</t>
  </si>
  <si>
    <t>Defined Scope OF Work and detailed delivarable milestones.</t>
  </si>
  <si>
    <t>Project Plans with Timelines and detailed Costing with short lead times for 6 months delivery.</t>
  </si>
  <si>
    <t>Implementation support included in 1st year costing</t>
  </si>
  <si>
    <t>Overall IT Hosting and Platform to the set out in Implementation plans.</t>
  </si>
  <si>
    <t>Requirement</t>
  </si>
  <si>
    <t>All interest companies should require to submit their:</t>
  </si>
  <si>
    <t>1. A copy of trading license</t>
  </si>
  <si>
    <t>2. A valid Tax Clearance Certificate</t>
  </si>
  <si>
    <t>3. A valid clearance certificate from RSSB</t>
  </si>
  <si>
    <t>4. VAT Certificate</t>
  </si>
  <si>
    <t>5. Detailed description of the essential technical and performance characteristics of the goods to be supplied establishing conformity to technical specifications provided</t>
  </si>
  <si>
    <t>6. List of qualified staffs working in your organization attached with their CV and qualification certificates (Diploma or Degree)</t>
  </si>
  <si>
    <t>7. Three references (contracts) of software development from reputable institutions signed, respectively in the last five years.</t>
  </si>
  <si>
    <t>8. One of these contracts should be accompanied by the proof of good completion certificate worth 100,000,000 Rwf or its equivalence in USD</t>
  </si>
  <si>
    <t>9. Proof of non-bankruptcy issued by the competent institution</t>
  </si>
  <si>
    <t>10. Certified financial statements for the last 3 years with an average turnover of at least 500,000,000 Rwf or its equivalence in USD</t>
  </si>
  <si>
    <t xml:space="preserve">Adherance and Compliance </t>
  </si>
  <si>
    <t>Tradiing License</t>
  </si>
  <si>
    <t xml:space="preserve">Valie RSSB certificate </t>
  </si>
  <si>
    <t>Valid TAX Clearance Certificate</t>
  </si>
  <si>
    <t>VAT Certificate</t>
  </si>
  <si>
    <t>Technical capaility and implementation</t>
  </si>
  <si>
    <t>Supporting staff Technical supporting Qualifications</t>
  </si>
  <si>
    <t>Three Qualified references in the past 5 years</t>
  </si>
  <si>
    <t>Certified Implementation for Rwf 100,000,000</t>
  </si>
  <si>
    <t>Proof of Non-Bankrupcy</t>
  </si>
  <si>
    <t>Financial Statement for the past 3 years.
Turnover at Rwf 500,000,000 or $ 417,000 per annum</t>
  </si>
  <si>
    <t>Tender 1</t>
  </si>
  <si>
    <t>Tender 2</t>
  </si>
  <si>
    <t>Tender 3</t>
  </si>
  <si>
    <t>Tender 4</t>
  </si>
  <si>
    <t>Tender 5</t>
  </si>
  <si>
    <t>Tender 6</t>
  </si>
  <si>
    <t>Tender 7</t>
  </si>
  <si>
    <t>Tender 8</t>
  </si>
  <si>
    <t>Tender 9</t>
  </si>
  <si>
    <t>Tender 10</t>
  </si>
  <si>
    <t xml:space="preserve">Multi Company and Muti Currency enabled </t>
  </si>
  <si>
    <t>Secure and limited transactioning assignment by HR Role</t>
  </si>
  <si>
    <t>Integrated and timeous Master Data to Attendance Management, Payroll, Finance.</t>
  </si>
  <si>
    <t xml:space="preserve">- Overtime Management, </t>
  </si>
  <si>
    <t xml:space="preserve">- Leave Management, </t>
  </si>
  <si>
    <t>- Performance Evaluation,</t>
  </si>
  <si>
    <t>- Training and Tracking,</t>
  </si>
  <si>
    <t xml:space="preserve">- Disciplinary Process and Tracking, </t>
  </si>
  <si>
    <t>- Transfers Historically,</t>
  </si>
  <si>
    <t xml:space="preserve">- Promotions Historically, </t>
  </si>
  <si>
    <t>- Self Service for Kiosk type work for Printing Payslips / Leave Submissions / Medical certificates.</t>
  </si>
  <si>
    <t xml:space="preserve">- Contracts / Type, </t>
  </si>
  <si>
    <t>Total Rating</t>
  </si>
  <si>
    <t>Other considerations</t>
  </si>
  <si>
    <t>Maintenance and supporting functionality should include :</t>
  </si>
  <si>
    <t>Master Data</t>
  </si>
  <si>
    <t>Percentage</t>
  </si>
  <si>
    <t xml:space="preserve">Valid RSSB certificate </t>
  </si>
  <si>
    <t>Technical capability and implementation</t>
  </si>
  <si>
    <t>Bidder has failed at Complaince level.</t>
  </si>
  <si>
    <t>Biozone</t>
  </si>
  <si>
    <t>BK Techhouse</t>
  </si>
  <si>
    <t>Trading License</t>
  </si>
  <si>
    <t>Bidder required to qualify Rwandan HR experience and Implementation.</t>
  </si>
  <si>
    <t xml:space="preserve">Fixa </t>
  </si>
  <si>
    <t>Logic</t>
  </si>
  <si>
    <t>Maico</t>
  </si>
  <si>
    <t>Bidder to provide Turnover verification.
Team permissions granted.
Completion work validation of dates.</t>
  </si>
  <si>
    <t>PaySpace</t>
  </si>
  <si>
    <t>TMR</t>
  </si>
  <si>
    <t>Bidder to verify previous experience documents and customer references.</t>
  </si>
  <si>
    <t>Int</t>
  </si>
  <si>
    <t>Risolto</t>
  </si>
  <si>
    <t>SOFTNet</t>
  </si>
  <si>
    <t>N/A</t>
  </si>
  <si>
    <t>Bidder to qualify AZURE access from Rwanda and issues.</t>
  </si>
  <si>
    <t>Bidder submissions could not be validated for authenticity.</t>
  </si>
  <si>
    <t>Note: Safintra Rwanda Limited using SAGE 300 but Another T&amp;A System</t>
  </si>
  <si>
    <t>Bidder to confirm First Reference timing.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</si>
</sst>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ourier New"/>
      <family val="3"/>
    </font>
    <font>
      <sz val="7"/>
      <color theme="1"/>
      <name val="Times New Roman"/>
      <family val="1"/>
    </font>
    <font>
      <b/>
      <vertAlign val="superscript"/>
      <sz val="12"/>
      <color theme="1"/>
      <name val="Calibri"/>
      <family val="2"/>
      <scheme val="minor"/>
    </font>
    <font>
      <b/>
      <u/>
      <sz val="12"/>
      <color theme="1"/>
      <name val="Calibri"/>
      <family val="2"/>
      <scheme val="minor"/>
    </font>
    <font>
      <b/>
      <u/>
      <sz val="11"/>
      <color theme="1"/>
      <name val="Calibri"/>
      <family val="2"/>
      <scheme val="minor"/>
    </font>
    <font>
      <sz val="11"/>
      <color theme="1"/>
      <name val="Calibri"/>
      <family val="2"/>
      <scheme val="minor"/>
    </font>
    <font>
      <b/>
      <sz val="12"/>
      <color rgb="FF343A4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D9D9D9"/>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8" fillId="0" borderId="0" applyFont="0" applyFill="0" applyBorder="0" applyAlignment="0" applyProtection="0"/>
  </cellStyleXfs>
  <cellXfs count="89">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0" fillId="2" borderId="3" xfId="0" applyFill="1" applyBorder="1" applyAlignment="1">
      <alignment vertical="top"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0" xfId="0" applyFont="1" applyAlignment="1">
      <alignment vertical="center"/>
    </xf>
    <xf numFmtId="0" fontId="2" fillId="2" borderId="3" xfId="0" applyFont="1" applyFill="1" applyBorder="1" applyAlignment="1">
      <alignment vertical="center" wrapText="1"/>
    </xf>
    <xf numFmtId="0" fontId="0" fillId="2" borderId="2" xfId="0" applyFill="1" applyBorder="1" applyAlignment="1">
      <alignment vertical="top" wrapText="1"/>
    </xf>
    <xf numFmtId="0" fontId="2" fillId="0" borderId="4" xfId="0" applyFont="1" applyBorder="1" applyAlignment="1">
      <alignment horizontal="left" vertical="center" wrapText="1" indent="4"/>
    </xf>
    <xf numFmtId="0" fontId="2" fillId="0" borderId="5" xfId="0" applyFont="1" applyBorder="1" applyAlignment="1">
      <alignment horizontal="left" vertical="center" wrapText="1" indent="2"/>
    </xf>
    <xf numFmtId="0" fontId="2" fillId="0" borderId="5" xfId="0" applyFont="1" applyBorder="1" applyAlignment="1">
      <alignment horizontal="left" vertical="center" wrapText="1" indent="4"/>
    </xf>
    <xf numFmtId="0" fontId="0" fillId="0" borderId="5" xfId="0" applyBorder="1" applyAlignment="1">
      <alignment horizontal="left" vertical="center" wrapText="1" indent="7"/>
    </xf>
    <xf numFmtId="0" fontId="3" fillId="0" borderId="5" xfId="0" applyFont="1" applyBorder="1" applyAlignment="1">
      <alignment horizontal="left" vertical="center" wrapText="1" indent="7"/>
    </xf>
    <xf numFmtId="0" fontId="2" fillId="0" borderId="5" xfId="0" applyFont="1" applyBorder="1" applyAlignment="1">
      <alignment vertical="center" wrapText="1"/>
    </xf>
    <xf numFmtId="0" fontId="0" fillId="0" borderId="5" xfId="0" applyBorder="1" applyAlignment="1">
      <alignment vertical="center" wrapText="1"/>
    </xf>
    <xf numFmtId="0" fontId="0" fillId="0" borderId="5" xfId="0" applyBorder="1" applyAlignment="1">
      <alignment vertical="top" wrapText="1"/>
    </xf>
    <xf numFmtId="0" fontId="2" fillId="0" borderId="6" xfId="0" applyFont="1" applyBorder="1" applyAlignment="1">
      <alignment horizontal="left" vertical="center" wrapText="1" indent="7"/>
    </xf>
    <xf numFmtId="0" fontId="2" fillId="0" borderId="4" xfId="0" applyFont="1" applyBorder="1" applyAlignment="1">
      <alignment vertical="center" wrapText="1"/>
    </xf>
    <xf numFmtId="0" fontId="2" fillId="0" borderId="6" xfId="0" applyFont="1" applyBorder="1" applyAlignment="1">
      <alignment horizontal="left" vertical="center" wrapText="1" indent="2"/>
    </xf>
    <xf numFmtId="0" fontId="1" fillId="0" borderId="0" xfId="0" applyFont="1"/>
    <xf numFmtId="0" fontId="7" fillId="0" borderId="0" xfId="0" applyFont="1"/>
    <xf numFmtId="0" fontId="0" fillId="0" borderId="0" xfId="0" applyAlignment="1">
      <alignment wrapText="1"/>
    </xf>
    <xf numFmtId="0" fontId="6" fillId="0" borderId="0" xfId="0" applyFont="1" applyAlignment="1">
      <alignment horizontal="center" vertical="center" wrapText="1"/>
    </xf>
    <xf numFmtId="0" fontId="2" fillId="0" borderId="0" xfId="0" applyFont="1" applyAlignment="1">
      <alignment wrapText="1"/>
    </xf>
    <xf numFmtId="0" fontId="7" fillId="0" borderId="0" xfId="0" applyFont="1" applyAlignment="1">
      <alignment wrapText="1"/>
    </xf>
    <xf numFmtId="0" fontId="9" fillId="0" borderId="4" xfId="0" applyFont="1" applyBorder="1" applyAlignment="1">
      <alignment horizontal="justify" vertical="center" wrapText="1"/>
    </xf>
    <xf numFmtId="0" fontId="0" fillId="0" borderId="5" xfId="0" applyBorder="1" applyAlignment="1">
      <alignment horizontal="left" vertical="center" wrapText="1" inden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top" wrapText="1"/>
    </xf>
    <xf numFmtId="0" fontId="7" fillId="0" borderId="7" xfId="0" applyFont="1" applyBorder="1" applyAlignment="1">
      <alignment vertical="top" wrapText="1"/>
    </xf>
    <xf numFmtId="0" fontId="7" fillId="0" borderId="7" xfId="0" applyFont="1" applyBorder="1" applyAlignment="1">
      <alignment horizontal="center" vertical="center"/>
    </xf>
    <xf numFmtId="0" fontId="0" fillId="0" borderId="7" xfId="0" applyBorder="1"/>
    <xf numFmtId="0" fontId="1" fillId="0" borderId="7" xfId="0" applyFont="1" applyBorder="1" applyAlignment="1">
      <alignment vertical="top" wrapText="1"/>
    </xf>
    <xf numFmtId="0" fontId="1" fillId="0" borderId="0" xfId="0" applyFont="1" applyAlignment="1">
      <alignment vertical="top"/>
    </xf>
    <xf numFmtId="0" fontId="1" fillId="0" borderId="7" xfId="0" quotePrefix="1" applyFont="1" applyBorder="1" applyAlignment="1">
      <alignment horizontal="left" vertical="top" wrapText="1" indent="1"/>
    </xf>
    <xf numFmtId="0" fontId="1" fillId="0" borderId="8" xfId="0" applyFont="1" applyBorder="1" applyAlignment="1">
      <alignment vertical="top" wrapText="1"/>
    </xf>
    <xf numFmtId="0" fontId="1" fillId="0" borderId="9" xfId="0" applyFont="1" applyBorder="1" applyAlignment="1">
      <alignment vertical="top" wrapText="1"/>
    </xf>
    <xf numFmtId="0" fontId="0" fillId="0" borderId="8" xfId="0" applyBorder="1"/>
    <xf numFmtId="0" fontId="0" fillId="0" borderId="11" xfId="0" applyBorder="1"/>
    <xf numFmtId="0" fontId="0" fillId="0" borderId="12" xfId="0" applyBorder="1"/>
    <xf numFmtId="0" fontId="1" fillId="0" borderId="13" xfId="0" applyFont="1" applyBorder="1" applyAlignment="1">
      <alignment vertical="center"/>
    </xf>
    <xf numFmtId="0" fontId="0" fillId="0" borderId="14" xfId="0" applyBorder="1"/>
    <xf numFmtId="0" fontId="1" fillId="0" borderId="15" xfId="0" applyFont="1" applyBorder="1" applyAlignment="1">
      <alignment vertical="center"/>
    </xf>
    <xf numFmtId="0" fontId="1" fillId="0" borderId="16" xfId="0" applyFont="1" applyBorder="1" applyAlignment="1">
      <alignment vertical="top" wrapText="1"/>
    </xf>
    <xf numFmtId="0" fontId="0" fillId="0" borderId="16" xfId="0" applyBorder="1"/>
    <xf numFmtId="0" fontId="0" fillId="0" borderId="17" xfId="0" applyBorder="1"/>
    <xf numFmtId="0" fontId="1" fillId="0" borderId="19" xfId="0" applyFont="1" applyBorder="1" applyAlignment="1">
      <alignment vertical="top" wrapText="1"/>
    </xf>
    <xf numFmtId="0" fontId="0" fillId="0" borderId="19" xfId="0" applyBorder="1"/>
    <xf numFmtId="0" fontId="1" fillId="0" borderId="20" xfId="0" applyFont="1" applyBorder="1" applyAlignment="1">
      <alignment vertical="top" wrapText="1"/>
    </xf>
    <xf numFmtId="0" fontId="0" fillId="0" borderId="10" xfId="0" applyBorder="1"/>
    <xf numFmtId="0" fontId="2" fillId="0" borderId="1" xfId="0" applyFont="1" applyBorder="1" applyAlignment="1">
      <alignment horizontal="left" vertical="center" wrapText="1" indent="1"/>
    </xf>
    <xf numFmtId="0" fontId="2" fillId="0" borderId="3" xfId="0" applyFont="1" applyBorder="1" applyAlignment="1">
      <alignment horizontal="left" vertical="center" wrapText="1" inden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7" fillId="0" borderId="21" xfId="0" applyFont="1" applyBorder="1" applyAlignment="1">
      <alignment horizontal="center" vertical="top"/>
    </xf>
    <xf numFmtId="0" fontId="7" fillId="0" borderId="10" xfId="0" applyFont="1" applyBorder="1" applyAlignment="1">
      <alignment horizontal="center" vertical="top"/>
    </xf>
    <xf numFmtId="0" fontId="6" fillId="0" borderId="0" xfId="0" applyFont="1" applyAlignment="1">
      <alignment horizontal="center" vertical="center" wrapText="1"/>
    </xf>
    <xf numFmtId="0" fontId="7" fillId="0" borderId="22" xfId="0" applyFont="1" applyBorder="1" applyAlignment="1">
      <alignment horizontal="center" vertical="top" wrapText="1"/>
    </xf>
    <xf numFmtId="0" fontId="7" fillId="0" borderId="18" xfId="0" applyFont="1" applyBorder="1" applyAlignment="1">
      <alignment horizontal="center" vertical="top" wrapText="1"/>
    </xf>
    <xf numFmtId="0" fontId="1" fillId="0" borderId="7" xfId="0" applyFont="1" applyBorder="1"/>
    <xf numFmtId="0" fontId="1" fillId="0" borderId="16" xfId="0" applyFont="1" applyBorder="1"/>
    <xf numFmtId="0" fontId="1" fillId="0" borderId="7" xfId="0" quotePrefix="1" applyFont="1" applyBorder="1"/>
    <xf numFmtId="0" fontId="1" fillId="0" borderId="0" xfId="0" applyFont="1" applyBorder="1" applyAlignment="1">
      <alignment vertical="center"/>
    </xf>
    <xf numFmtId="0" fontId="0" fillId="0" borderId="23" xfId="0" applyBorder="1"/>
    <xf numFmtId="0" fontId="1" fillId="0" borderId="24" xfId="0" applyFont="1" applyBorder="1" applyAlignment="1">
      <alignment vertical="center"/>
    </xf>
    <xf numFmtId="0" fontId="1" fillId="0" borderId="25" xfId="0" applyFont="1" applyBorder="1" applyAlignment="1">
      <alignment vertical="top" wrapText="1"/>
    </xf>
    <xf numFmtId="0" fontId="0" fillId="0" borderId="25" xfId="0" applyBorder="1"/>
    <xf numFmtId="0" fontId="0" fillId="3" borderId="25" xfId="0" applyFill="1" applyBorder="1"/>
    <xf numFmtId="0" fontId="0" fillId="0" borderId="26" xfId="0" applyBorder="1"/>
    <xf numFmtId="0" fontId="1" fillId="0" borderId="0" xfId="0" applyFont="1" applyBorder="1" applyAlignment="1">
      <alignment vertical="top" wrapText="1"/>
    </xf>
    <xf numFmtId="0" fontId="0" fillId="0" borderId="0" xfId="0" applyBorder="1"/>
    <xf numFmtId="0" fontId="0" fillId="0" borderId="5" xfId="0" applyBorder="1"/>
    <xf numFmtId="0" fontId="1" fillId="0" borderId="0" xfId="0" applyFont="1" applyBorder="1" applyAlignment="1">
      <alignment horizontal="right" vertical="top" wrapText="1"/>
    </xf>
    <xf numFmtId="0" fontId="1" fillId="0" borderId="0" xfId="0" applyFont="1" applyBorder="1" applyAlignment="1">
      <alignment horizontal="right" vertical="top"/>
    </xf>
    <xf numFmtId="9" fontId="1" fillId="0" borderId="0" xfId="1" applyFont="1" applyBorder="1"/>
    <xf numFmtId="9" fontId="1" fillId="0" borderId="5" xfId="1" applyFont="1" applyBorder="1"/>
    <xf numFmtId="0" fontId="1"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wrapText="1"/>
    </xf>
    <xf numFmtId="0" fontId="1" fillId="0" borderId="27" xfId="0" applyFont="1" applyBorder="1" applyAlignment="1">
      <alignment vertical="top"/>
    </xf>
    <xf numFmtId="0" fontId="0" fillId="0" borderId="27" xfId="0" applyBorder="1"/>
    <xf numFmtId="0" fontId="0" fillId="0" borderId="27" xfId="0" quotePrefix="1" applyBorder="1" applyAlignment="1">
      <alignment wrapText="1"/>
    </xf>
    <xf numFmtId="0" fontId="0" fillId="0" borderId="6" xfId="0"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152400</xdr:colOff>
      <xdr:row>33</xdr:row>
      <xdr:rowOff>107950</xdr:rowOff>
    </xdr:from>
    <xdr:to>
      <xdr:col>2</xdr:col>
      <xdr:colOff>4044950</xdr:colOff>
      <xdr:row>52</xdr:row>
      <xdr:rowOff>127000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8699500"/>
          <a:ext cx="3892550" cy="356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63500</xdr:colOff>
      <xdr:row>1</xdr:row>
      <xdr:rowOff>25400</xdr:rowOff>
    </xdr:from>
    <xdr:to>
      <xdr:col>8</xdr:col>
      <xdr:colOff>323850</xdr:colOff>
      <xdr:row>18</xdr:row>
      <xdr:rowOff>101600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100" y="209550"/>
          <a:ext cx="4527550" cy="320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86"/>
  <sheetViews>
    <sheetView workbookViewId="0">
      <pane ySplit="5" topLeftCell="A81" activePane="bottomLeft" state="frozen"/>
      <selection pane="bottomLeft" activeCell="E2" sqref="D2:E86"/>
    </sheetView>
  </sheetViews>
  <sheetFormatPr defaultRowHeight="14.5" x14ac:dyDescent="0.35"/>
  <cols>
    <col min="2" max="2" width="12.26953125" customWidth="1"/>
    <col min="3" max="3" width="61.36328125" customWidth="1"/>
    <col min="5" max="5" width="57.6328125" style="23" customWidth="1"/>
  </cols>
  <sheetData>
    <row r="2" spans="2:5" ht="15.5" x14ac:dyDescent="0.35">
      <c r="C2" s="22" t="s">
        <v>35</v>
      </c>
      <c r="E2" s="24" t="s">
        <v>33</v>
      </c>
    </row>
    <row r="3" spans="2:5" ht="15.5" x14ac:dyDescent="0.35">
      <c r="E3" s="25" t="s">
        <v>32</v>
      </c>
    </row>
    <row r="5" spans="2:5" x14ac:dyDescent="0.35">
      <c r="E5" s="26" t="s">
        <v>34</v>
      </c>
    </row>
    <row r="6" spans="2:5" ht="15" thickBot="1" x14ac:dyDescent="0.4"/>
    <row r="7" spans="2:5" ht="46.5" x14ac:dyDescent="0.35">
      <c r="B7" s="1"/>
      <c r="C7" s="4" t="s">
        <v>1</v>
      </c>
      <c r="E7" s="23" t="s">
        <v>47</v>
      </c>
    </row>
    <row r="8" spans="2:5" ht="31" x14ac:dyDescent="0.35">
      <c r="B8" s="2" t="s">
        <v>0</v>
      </c>
      <c r="C8" s="5" t="s">
        <v>2</v>
      </c>
      <c r="E8" s="23" t="s">
        <v>48</v>
      </c>
    </row>
    <row r="9" spans="2:5" ht="16" thickBot="1" x14ac:dyDescent="0.4">
      <c r="B9" s="3"/>
      <c r="C9" s="6" t="s">
        <v>3</v>
      </c>
    </row>
    <row r="10" spans="2:5" ht="15.5" x14ac:dyDescent="0.35">
      <c r="B10" s="7"/>
    </row>
    <row r="11" spans="2:5" ht="16" thickBot="1" x14ac:dyDescent="0.4">
      <c r="B11" s="7"/>
    </row>
    <row r="12" spans="2:5" ht="15.5" x14ac:dyDescent="0.35">
      <c r="B12" s="1"/>
      <c r="C12" s="55" t="s">
        <v>5</v>
      </c>
      <c r="E12" s="23" t="s">
        <v>49</v>
      </c>
    </row>
    <row r="13" spans="2:5" ht="31.5" thickBot="1" x14ac:dyDescent="0.4">
      <c r="B13" s="8" t="s">
        <v>4</v>
      </c>
      <c r="C13" s="56"/>
    </row>
    <row r="14" spans="2:5" ht="15.5" x14ac:dyDescent="0.35">
      <c r="B14" s="7"/>
    </row>
    <row r="15" spans="2:5" ht="16" thickBot="1" x14ac:dyDescent="0.4">
      <c r="B15" s="7"/>
    </row>
    <row r="16" spans="2:5" ht="15.5" x14ac:dyDescent="0.35">
      <c r="B16" s="1"/>
      <c r="C16" s="10"/>
    </row>
    <row r="17" spans="2:5" ht="31" x14ac:dyDescent="0.35">
      <c r="B17" s="2" t="s">
        <v>6</v>
      </c>
      <c r="C17" s="5" t="s">
        <v>7</v>
      </c>
    </row>
    <row r="18" spans="2:5" ht="62" x14ac:dyDescent="0.35">
      <c r="B18" s="9"/>
      <c r="C18" s="11" t="s">
        <v>8</v>
      </c>
      <c r="E18" s="23" t="s">
        <v>50</v>
      </c>
    </row>
    <row r="19" spans="2:5" ht="15.5" x14ac:dyDescent="0.35">
      <c r="B19" s="9"/>
      <c r="C19" s="12"/>
    </row>
    <row r="20" spans="2:5" ht="15.5" x14ac:dyDescent="0.35">
      <c r="B20" s="9"/>
      <c r="C20" s="5" t="s">
        <v>9</v>
      </c>
    </row>
    <row r="21" spans="2:5" ht="31" x14ac:dyDescent="0.35">
      <c r="B21" s="9"/>
      <c r="C21" s="11" t="s">
        <v>10</v>
      </c>
      <c r="E21" s="23" t="s">
        <v>51</v>
      </c>
    </row>
    <row r="22" spans="2:5" ht="31" x14ac:dyDescent="0.35">
      <c r="B22" s="9"/>
      <c r="C22" s="11" t="s">
        <v>11</v>
      </c>
      <c r="E22" s="23" t="s">
        <v>52</v>
      </c>
    </row>
    <row r="23" spans="2:5" ht="31" x14ac:dyDescent="0.35">
      <c r="B23" s="9"/>
      <c r="C23" s="11" t="s">
        <v>12</v>
      </c>
      <c r="E23" s="23" t="s">
        <v>53</v>
      </c>
    </row>
    <row r="24" spans="2:5" ht="15.5" x14ac:dyDescent="0.35">
      <c r="B24" s="9"/>
      <c r="C24" s="11" t="s">
        <v>13</v>
      </c>
      <c r="E24" s="23" t="s">
        <v>54</v>
      </c>
    </row>
    <row r="25" spans="2:5" x14ac:dyDescent="0.35">
      <c r="B25" s="9"/>
      <c r="C25" s="13"/>
    </row>
    <row r="26" spans="2:5" ht="15.5" x14ac:dyDescent="0.35">
      <c r="B26" s="9"/>
      <c r="C26" s="5" t="s">
        <v>14</v>
      </c>
    </row>
    <row r="27" spans="2:5" ht="62" x14ac:dyDescent="0.35">
      <c r="B27" s="9"/>
      <c r="C27" s="14" t="s">
        <v>15</v>
      </c>
      <c r="E27" s="23" t="s">
        <v>55</v>
      </c>
    </row>
    <row r="28" spans="2:5" x14ac:dyDescent="0.35">
      <c r="B28" s="9"/>
      <c r="C28" s="13"/>
    </row>
    <row r="29" spans="2:5" ht="15.5" x14ac:dyDescent="0.35">
      <c r="B29" s="9"/>
      <c r="C29" s="5" t="s">
        <v>16</v>
      </c>
    </row>
    <row r="30" spans="2:5" ht="93" x14ac:dyDescent="0.35">
      <c r="B30" s="9"/>
      <c r="C30" s="11" t="s">
        <v>17</v>
      </c>
      <c r="E30" s="23" t="s">
        <v>56</v>
      </c>
    </row>
    <row r="31" spans="2:5" x14ac:dyDescent="0.35">
      <c r="B31" s="9"/>
      <c r="C31" s="13"/>
    </row>
    <row r="32" spans="2:5" ht="15.5" x14ac:dyDescent="0.35">
      <c r="B32" s="9"/>
      <c r="C32" s="15" t="s">
        <v>18</v>
      </c>
      <c r="E32" s="26" t="s">
        <v>36</v>
      </c>
    </row>
    <row r="33" spans="2:5" x14ac:dyDescent="0.35">
      <c r="B33" s="9"/>
      <c r="C33" s="16"/>
      <c r="D33" s="21">
        <v>1</v>
      </c>
      <c r="E33" s="23" t="s">
        <v>37</v>
      </c>
    </row>
    <row r="34" spans="2:5" x14ac:dyDescent="0.35">
      <c r="B34" s="9"/>
      <c r="C34" s="16"/>
      <c r="D34" s="21">
        <v>2</v>
      </c>
      <c r="E34" s="23" t="s">
        <v>38</v>
      </c>
    </row>
    <row r="35" spans="2:5" x14ac:dyDescent="0.35">
      <c r="B35" s="9"/>
      <c r="C35" s="16"/>
      <c r="D35" s="21">
        <v>3</v>
      </c>
      <c r="E35" s="23" t="s">
        <v>39</v>
      </c>
    </row>
    <row r="36" spans="2:5" x14ac:dyDescent="0.35">
      <c r="B36" s="9"/>
      <c r="C36" s="16"/>
      <c r="D36" s="21">
        <v>4</v>
      </c>
      <c r="E36" s="23" t="s">
        <v>40</v>
      </c>
    </row>
    <row r="37" spans="2:5" x14ac:dyDescent="0.35">
      <c r="B37" s="9"/>
      <c r="C37" s="16"/>
      <c r="D37" s="21">
        <v>5</v>
      </c>
      <c r="E37" s="23" t="s">
        <v>41</v>
      </c>
    </row>
    <row r="38" spans="2:5" x14ac:dyDescent="0.35">
      <c r="B38" s="9"/>
      <c r="C38" s="16"/>
      <c r="D38" s="21">
        <v>6</v>
      </c>
      <c r="E38" s="23" t="s">
        <v>42</v>
      </c>
    </row>
    <row r="39" spans="2:5" x14ac:dyDescent="0.35">
      <c r="B39" s="9"/>
      <c r="C39" s="16"/>
      <c r="D39" s="21">
        <v>7</v>
      </c>
      <c r="E39" s="23" t="s">
        <v>43</v>
      </c>
    </row>
    <row r="40" spans="2:5" x14ac:dyDescent="0.35">
      <c r="B40" s="9"/>
      <c r="C40" s="16"/>
      <c r="D40" s="21">
        <v>8</v>
      </c>
      <c r="E40" s="23" t="s">
        <v>44</v>
      </c>
    </row>
    <row r="41" spans="2:5" x14ac:dyDescent="0.35">
      <c r="B41" s="9"/>
      <c r="C41" s="16"/>
      <c r="D41" s="21">
        <v>9</v>
      </c>
      <c r="E41" s="23" t="s">
        <v>45</v>
      </c>
    </row>
    <row r="42" spans="2:5" x14ac:dyDescent="0.35">
      <c r="B42" s="9"/>
      <c r="C42" s="16"/>
      <c r="D42" s="21">
        <v>10</v>
      </c>
      <c r="E42" s="23" t="s">
        <v>46</v>
      </c>
    </row>
    <row r="43" spans="2:5" x14ac:dyDescent="0.35">
      <c r="B43" s="9"/>
      <c r="C43" s="17"/>
    </row>
    <row r="44" spans="2:5" x14ac:dyDescent="0.35">
      <c r="B44" s="9"/>
      <c r="C44" s="13"/>
    </row>
    <row r="45" spans="2:5" x14ac:dyDescent="0.35">
      <c r="B45" s="9"/>
      <c r="C45" s="13"/>
    </row>
    <row r="46" spans="2:5" ht="15.5" x14ac:dyDescent="0.35">
      <c r="B46" s="9"/>
      <c r="C46" s="12"/>
    </row>
    <row r="47" spans="2:5" ht="15.5" x14ac:dyDescent="0.35">
      <c r="B47" s="9"/>
      <c r="C47" s="12"/>
    </row>
    <row r="48" spans="2:5" ht="15.5" x14ac:dyDescent="0.35">
      <c r="B48" s="9"/>
      <c r="C48" s="12"/>
    </row>
    <row r="49" spans="2:5" ht="15.5" x14ac:dyDescent="0.35">
      <c r="B49" s="9"/>
      <c r="C49" s="12"/>
    </row>
    <row r="50" spans="2:5" ht="15.5" x14ac:dyDescent="0.35">
      <c r="B50" s="9"/>
      <c r="C50" s="12"/>
    </row>
    <row r="51" spans="2:5" ht="15.5" x14ac:dyDescent="0.35">
      <c r="B51" s="9"/>
      <c r="C51" s="12"/>
    </row>
    <row r="52" spans="2:5" ht="15.5" x14ac:dyDescent="0.35">
      <c r="B52" s="9"/>
      <c r="C52" s="12"/>
    </row>
    <row r="53" spans="2:5" ht="15.5" x14ac:dyDescent="0.35">
      <c r="B53" s="9"/>
      <c r="C53" s="12"/>
    </row>
    <row r="54" spans="2:5" ht="15.5" x14ac:dyDescent="0.35">
      <c r="B54" s="9"/>
      <c r="C54" s="12"/>
    </row>
    <row r="55" spans="2:5" ht="15.5" x14ac:dyDescent="0.35">
      <c r="B55" s="9"/>
      <c r="C55" s="12"/>
    </row>
    <row r="56" spans="2:5" ht="15.5" x14ac:dyDescent="0.35">
      <c r="B56" s="9"/>
      <c r="C56" s="5" t="s">
        <v>19</v>
      </c>
    </row>
    <row r="57" spans="2:5" ht="62" x14ac:dyDescent="0.35">
      <c r="B57" s="9"/>
      <c r="C57" s="11" t="s">
        <v>20</v>
      </c>
      <c r="E57" s="23" t="s">
        <v>57</v>
      </c>
    </row>
    <row r="58" spans="2:5" x14ac:dyDescent="0.35">
      <c r="B58" s="9"/>
      <c r="C58" s="13"/>
    </row>
    <row r="59" spans="2:5" ht="15.5" x14ac:dyDescent="0.35">
      <c r="B59" s="9"/>
      <c r="C59" s="5" t="s">
        <v>21</v>
      </c>
    </row>
    <row r="60" spans="2:5" ht="62" x14ac:dyDescent="0.35">
      <c r="B60" s="9"/>
      <c r="C60" s="11" t="s">
        <v>22</v>
      </c>
      <c r="E60" s="23" t="s">
        <v>58</v>
      </c>
    </row>
    <row r="61" spans="2:5" ht="16" thickBot="1" x14ac:dyDescent="0.4">
      <c r="B61" s="3"/>
      <c r="C61" s="18"/>
    </row>
    <row r="62" spans="2:5" ht="16" thickBot="1" x14ac:dyDescent="0.4">
      <c r="B62" s="7"/>
    </row>
    <row r="63" spans="2:5" ht="15.5" x14ac:dyDescent="0.35">
      <c r="B63" s="1"/>
      <c r="C63" s="19"/>
    </row>
    <row r="64" spans="2:5" ht="46.5" x14ac:dyDescent="0.35">
      <c r="B64" s="2" t="s">
        <v>23</v>
      </c>
      <c r="C64" s="5" t="s">
        <v>24</v>
      </c>
      <c r="E64" s="23" t="s">
        <v>59</v>
      </c>
    </row>
    <row r="65" spans="2:5" ht="46.5" x14ac:dyDescent="0.35">
      <c r="B65" s="9"/>
      <c r="C65" s="5" t="s">
        <v>25</v>
      </c>
      <c r="E65" s="23" t="s">
        <v>60</v>
      </c>
    </row>
    <row r="66" spans="2:5" ht="77.5" x14ac:dyDescent="0.35">
      <c r="B66" s="9"/>
      <c r="C66" s="5" t="s">
        <v>26</v>
      </c>
      <c r="E66" s="23" t="s">
        <v>61</v>
      </c>
    </row>
    <row r="67" spans="2:5" ht="15.5" x14ac:dyDescent="0.35">
      <c r="B67" s="9"/>
      <c r="C67" s="11" t="s">
        <v>27</v>
      </c>
    </row>
    <row r="68" spans="2:5" ht="15.5" x14ac:dyDescent="0.35">
      <c r="B68" s="9"/>
      <c r="C68" s="11" t="s">
        <v>28</v>
      </c>
    </row>
    <row r="69" spans="2:5" ht="15.5" x14ac:dyDescent="0.35">
      <c r="B69" s="9"/>
      <c r="C69" s="11" t="s">
        <v>29</v>
      </c>
    </row>
    <row r="70" spans="2:5" ht="33" x14ac:dyDescent="0.35">
      <c r="B70" s="9"/>
      <c r="C70" s="11" t="s">
        <v>30</v>
      </c>
      <c r="E70" s="23" t="s">
        <v>62</v>
      </c>
    </row>
    <row r="71" spans="2:5" ht="31.5" thickBot="1" x14ac:dyDescent="0.4">
      <c r="B71" s="3"/>
      <c r="C71" s="20" t="s">
        <v>31</v>
      </c>
      <c r="E71" s="23" t="s">
        <v>63</v>
      </c>
    </row>
    <row r="72" spans="2:5" ht="16" thickBot="1" x14ac:dyDescent="0.4">
      <c r="B72" s="7"/>
    </row>
    <row r="73" spans="2:5" ht="15.5" x14ac:dyDescent="0.35">
      <c r="B73" s="57" t="s">
        <v>64</v>
      </c>
      <c r="C73" s="27" t="s">
        <v>65</v>
      </c>
      <c r="D73" s="21"/>
      <c r="E73" s="31" t="s">
        <v>76</v>
      </c>
    </row>
    <row r="74" spans="2:5" x14ac:dyDescent="0.35">
      <c r="B74" s="58"/>
      <c r="C74" s="28"/>
      <c r="D74" s="21"/>
      <c r="E74" s="31"/>
    </row>
    <row r="75" spans="2:5" ht="15.5" x14ac:dyDescent="0.35">
      <c r="B75" s="58"/>
      <c r="C75" s="29" t="s">
        <v>66</v>
      </c>
      <c r="D75" s="21">
        <v>1</v>
      </c>
      <c r="E75" s="31" t="s">
        <v>77</v>
      </c>
    </row>
    <row r="76" spans="2:5" ht="15.5" x14ac:dyDescent="0.35">
      <c r="B76" s="58"/>
      <c r="C76" s="29" t="s">
        <v>67</v>
      </c>
      <c r="D76" s="21">
        <v>2</v>
      </c>
      <c r="E76" s="31" t="s">
        <v>79</v>
      </c>
    </row>
    <row r="77" spans="2:5" ht="15.5" x14ac:dyDescent="0.35">
      <c r="B77" s="58"/>
      <c r="C77" s="29" t="s">
        <v>68</v>
      </c>
      <c r="D77" s="21">
        <v>3</v>
      </c>
      <c r="E77" s="31" t="s">
        <v>78</v>
      </c>
    </row>
    <row r="78" spans="2:5" ht="15.5" x14ac:dyDescent="0.35">
      <c r="B78" s="58"/>
      <c r="C78" s="29" t="s">
        <v>69</v>
      </c>
      <c r="D78" s="21">
        <v>4</v>
      </c>
      <c r="E78" s="31" t="s">
        <v>80</v>
      </c>
    </row>
    <row r="79" spans="2:5" ht="62" x14ac:dyDescent="0.35">
      <c r="B79" s="58"/>
      <c r="C79" s="29" t="s">
        <v>70</v>
      </c>
      <c r="D79" s="21">
        <v>5</v>
      </c>
      <c r="E79" s="31" t="s">
        <v>81</v>
      </c>
    </row>
    <row r="80" spans="2:5" ht="46.5" x14ac:dyDescent="0.35">
      <c r="B80" s="58"/>
      <c r="C80" s="29" t="s">
        <v>71</v>
      </c>
      <c r="D80" s="21">
        <v>6</v>
      </c>
      <c r="E80" s="31" t="s">
        <v>82</v>
      </c>
    </row>
    <row r="81" spans="2:5" ht="46.5" x14ac:dyDescent="0.35">
      <c r="B81" s="58"/>
      <c r="C81" s="29" t="s">
        <v>72</v>
      </c>
      <c r="D81" s="21">
        <v>7</v>
      </c>
      <c r="E81" s="31" t="s">
        <v>83</v>
      </c>
    </row>
    <row r="82" spans="2:5" ht="46.5" x14ac:dyDescent="0.35">
      <c r="B82" s="58"/>
      <c r="C82" s="29" t="s">
        <v>73</v>
      </c>
      <c r="D82" s="21">
        <v>8</v>
      </c>
      <c r="E82" s="31" t="s">
        <v>84</v>
      </c>
    </row>
    <row r="83" spans="2:5" ht="31" x14ac:dyDescent="0.35">
      <c r="B83" s="58"/>
      <c r="C83" s="29" t="s">
        <v>74</v>
      </c>
      <c r="D83" s="21">
        <v>9</v>
      </c>
      <c r="E83" s="31" t="s">
        <v>85</v>
      </c>
    </row>
    <row r="84" spans="2:5" ht="47" thickBot="1" x14ac:dyDescent="0.4">
      <c r="B84" s="59"/>
      <c r="C84" s="30" t="s">
        <v>75</v>
      </c>
      <c r="D84" s="21">
        <v>10</v>
      </c>
      <c r="E84" s="31" t="s">
        <v>86</v>
      </c>
    </row>
    <row r="85" spans="2:5" x14ac:dyDescent="0.35">
      <c r="D85" s="21"/>
      <c r="E85" s="31"/>
    </row>
    <row r="86" spans="2:5" x14ac:dyDescent="0.35">
      <c r="D86" s="21"/>
      <c r="E86" s="31"/>
    </row>
  </sheetData>
  <mergeCells count="2">
    <mergeCell ref="C12:C13"/>
    <mergeCell ref="B73:B84"/>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65"/>
  <sheetViews>
    <sheetView tabSelected="1" topLeftCell="A48" zoomScale="130" zoomScaleNormal="130" workbookViewId="0">
      <selection activeCell="A61" sqref="A61"/>
    </sheetView>
  </sheetViews>
  <sheetFormatPr defaultRowHeight="14.5" x14ac:dyDescent="0.35"/>
  <cols>
    <col min="1" max="1" width="2.81640625" style="32" bestFit="1" customWidth="1"/>
    <col min="2" max="2" width="50" style="38" customWidth="1"/>
    <col min="3" max="3" width="11.453125" customWidth="1"/>
    <col min="4" max="4" width="12" customWidth="1"/>
    <col min="5" max="6" width="11.6328125" customWidth="1"/>
    <col min="7" max="7" width="11" customWidth="1"/>
    <col min="8" max="8" width="10.90625" customWidth="1"/>
    <col min="9" max="9" width="10" customWidth="1"/>
    <col min="10" max="10" width="11.36328125" customWidth="1"/>
    <col min="11" max="11" width="10.90625" customWidth="1"/>
  </cols>
  <sheetData>
    <row r="2" spans="1:12" ht="15.5" x14ac:dyDescent="0.35">
      <c r="B2" s="62" t="s">
        <v>33</v>
      </c>
      <c r="C2" s="62"/>
      <c r="D2" s="62"/>
      <c r="E2" s="62"/>
      <c r="F2" s="62"/>
      <c r="G2" s="62"/>
      <c r="H2" s="62"/>
      <c r="I2" s="62"/>
      <c r="J2" s="62"/>
      <c r="K2" s="62"/>
      <c r="L2" s="62"/>
    </row>
    <row r="3" spans="1:12" ht="31" customHeight="1" x14ac:dyDescent="0.35">
      <c r="B3" s="62" t="s">
        <v>32</v>
      </c>
      <c r="C3" s="62"/>
      <c r="D3" s="62"/>
      <c r="E3" s="62"/>
      <c r="F3" s="62"/>
      <c r="G3" s="62"/>
      <c r="H3" s="62"/>
      <c r="I3" s="62"/>
      <c r="J3" s="62"/>
      <c r="K3" s="62"/>
      <c r="L3" s="62"/>
    </row>
    <row r="4" spans="1:12" x14ac:dyDescent="0.35">
      <c r="B4" s="33"/>
    </row>
    <row r="5" spans="1:12" x14ac:dyDescent="0.35">
      <c r="B5" s="34" t="s">
        <v>34</v>
      </c>
      <c r="C5" s="35" t="s">
        <v>87</v>
      </c>
      <c r="D5" s="35" t="s">
        <v>88</v>
      </c>
      <c r="E5" s="35" t="s">
        <v>89</v>
      </c>
      <c r="F5" s="35" t="s">
        <v>90</v>
      </c>
      <c r="G5" s="35" t="s">
        <v>91</v>
      </c>
      <c r="H5" s="35" t="s">
        <v>92</v>
      </c>
      <c r="I5" s="35" t="s">
        <v>93</v>
      </c>
      <c r="J5" s="35" t="s">
        <v>94</v>
      </c>
      <c r="K5" s="35" t="s">
        <v>95</v>
      </c>
      <c r="L5" s="35" t="s">
        <v>96</v>
      </c>
    </row>
    <row r="6" spans="1:12" ht="15" thickBot="1" x14ac:dyDescent="0.4">
      <c r="B6" s="40"/>
      <c r="C6" s="42"/>
      <c r="D6" s="42"/>
      <c r="E6" s="42"/>
      <c r="F6" s="42"/>
      <c r="G6" s="42"/>
      <c r="H6" s="42"/>
      <c r="I6" s="42"/>
      <c r="J6" s="42"/>
      <c r="K6" s="42"/>
      <c r="L6" s="42"/>
    </row>
    <row r="7" spans="1:12" x14ac:dyDescent="0.35">
      <c r="A7" s="60" t="s">
        <v>36</v>
      </c>
      <c r="B7" s="61"/>
      <c r="C7" s="54"/>
      <c r="D7" s="43"/>
      <c r="E7" s="43"/>
      <c r="F7" s="43"/>
      <c r="G7" s="43"/>
      <c r="H7" s="43"/>
      <c r="I7" s="43"/>
      <c r="J7" s="43"/>
      <c r="K7" s="43"/>
      <c r="L7" s="44"/>
    </row>
    <row r="8" spans="1:12" x14ac:dyDescent="0.35">
      <c r="A8" s="45">
        <v>1</v>
      </c>
      <c r="B8" s="41" t="s">
        <v>37</v>
      </c>
      <c r="C8" s="36">
        <v>0</v>
      </c>
      <c r="D8" s="36">
        <v>0</v>
      </c>
      <c r="E8" s="36">
        <v>0</v>
      </c>
      <c r="F8" s="36">
        <v>0</v>
      </c>
      <c r="G8" s="36">
        <v>0</v>
      </c>
      <c r="H8" s="36">
        <v>0</v>
      </c>
      <c r="I8" s="36">
        <v>0</v>
      </c>
      <c r="J8" s="36">
        <v>0</v>
      </c>
      <c r="K8" s="36">
        <v>0</v>
      </c>
      <c r="L8" s="46">
        <v>0</v>
      </c>
    </row>
    <row r="9" spans="1:12" x14ac:dyDescent="0.35">
      <c r="A9" s="45">
        <v>2</v>
      </c>
      <c r="B9" s="37" t="s">
        <v>38</v>
      </c>
      <c r="C9" s="36">
        <v>0</v>
      </c>
      <c r="D9" s="36">
        <v>0</v>
      </c>
      <c r="E9" s="36">
        <v>0</v>
      </c>
      <c r="F9" s="36">
        <v>0</v>
      </c>
      <c r="G9" s="36">
        <v>0</v>
      </c>
      <c r="H9" s="36">
        <v>0</v>
      </c>
      <c r="I9" s="36">
        <v>0</v>
      </c>
      <c r="J9" s="36">
        <v>0</v>
      </c>
      <c r="K9" s="36">
        <v>0</v>
      </c>
      <c r="L9" s="46">
        <v>0</v>
      </c>
    </row>
    <row r="10" spans="1:12" x14ac:dyDescent="0.35">
      <c r="A10" s="45">
        <v>3</v>
      </c>
      <c r="B10" s="37" t="s">
        <v>39</v>
      </c>
      <c r="C10" s="36">
        <v>0</v>
      </c>
      <c r="D10" s="36">
        <v>0</v>
      </c>
      <c r="E10" s="36">
        <v>0</v>
      </c>
      <c r="F10" s="36">
        <v>0</v>
      </c>
      <c r="G10" s="36">
        <v>0</v>
      </c>
      <c r="H10" s="36">
        <v>0</v>
      </c>
      <c r="I10" s="36">
        <v>0</v>
      </c>
      <c r="J10" s="36">
        <v>0</v>
      </c>
      <c r="K10" s="36">
        <v>0</v>
      </c>
      <c r="L10" s="46">
        <v>0</v>
      </c>
    </row>
    <row r="11" spans="1:12" x14ac:dyDescent="0.35">
      <c r="A11" s="45">
        <v>4</v>
      </c>
      <c r="B11" s="37" t="s">
        <v>40</v>
      </c>
      <c r="C11" s="36">
        <v>0</v>
      </c>
      <c r="D11" s="36">
        <v>0</v>
      </c>
      <c r="E11" s="36">
        <v>0</v>
      </c>
      <c r="F11" s="36">
        <v>0</v>
      </c>
      <c r="G11" s="36">
        <v>0</v>
      </c>
      <c r="H11" s="36">
        <v>0</v>
      </c>
      <c r="I11" s="36">
        <v>0</v>
      </c>
      <c r="J11" s="36">
        <v>0</v>
      </c>
      <c r="K11" s="36">
        <v>0</v>
      </c>
      <c r="L11" s="46">
        <v>0</v>
      </c>
    </row>
    <row r="12" spans="1:12" x14ac:dyDescent="0.35">
      <c r="A12" s="45">
        <v>5</v>
      </c>
      <c r="B12" s="37" t="s">
        <v>41</v>
      </c>
      <c r="C12" s="36">
        <v>0</v>
      </c>
      <c r="D12" s="36">
        <v>0</v>
      </c>
      <c r="E12" s="36">
        <v>0</v>
      </c>
      <c r="F12" s="36">
        <v>0</v>
      </c>
      <c r="G12" s="36">
        <v>0</v>
      </c>
      <c r="H12" s="36">
        <v>0</v>
      </c>
      <c r="I12" s="36">
        <v>0</v>
      </c>
      <c r="J12" s="36">
        <v>0</v>
      </c>
      <c r="K12" s="36">
        <v>0</v>
      </c>
      <c r="L12" s="46">
        <v>0</v>
      </c>
    </row>
    <row r="13" spans="1:12" x14ac:dyDescent="0.35">
      <c r="A13" s="45">
        <v>6</v>
      </c>
      <c r="B13" s="37" t="s">
        <v>42</v>
      </c>
      <c r="C13" s="36">
        <v>0</v>
      </c>
      <c r="D13" s="36">
        <v>0</v>
      </c>
      <c r="E13" s="36">
        <v>0</v>
      </c>
      <c r="F13" s="36">
        <v>0</v>
      </c>
      <c r="G13" s="36">
        <v>0</v>
      </c>
      <c r="H13" s="36">
        <v>0</v>
      </c>
      <c r="I13" s="36">
        <v>0</v>
      </c>
      <c r="J13" s="36">
        <v>0</v>
      </c>
      <c r="K13" s="36">
        <v>0</v>
      </c>
      <c r="L13" s="46">
        <v>0</v>
      </c>
    </row>
    <row r="14" spans="1:12" x14ac:dyDescent="0.35">
      <c r="A14" s="45">
        <v>7</v>
      </c>
      <c r="B14" s="37" t="s">
        <v>43</v>
      </c>
      <c r="C14" s="36">
        <v>0</v>
      </c>
      <c r="D14" s="36">
        <v>0</v>
      </c>
      <c r="E14" s="36">
        <v>0</v>
      </c>
      <c r="F14" s="36">
        <v>0</v>
      </c>
      <c r="G14" s="36">
        <v>0</v>
      </c>
      <c r="H14" s="36">
        <v>0</v>
      </c>
      <c r="I14" s="36">
        <v>0</v>
      </c>
      <c r="J14" s="36">
        <v>0</v>
      </c>
      <c r="K14" s="36">
        <v>0</v>
      </c>
      <c r="L14" s="46">
        <v>0</v>
      </c>
    </row>
    <row r="15" spans="1:12" x14ac:dyDescent="0.35">
      <c r="A15" s="45">
        <v>8</v>
      </c>
      <c r="B15" s="37" t="s">
        <v>44</v>
      </c>
      <c r="C15" s="36">
        <v>0</v>
      </c>
      <c r="D15" s="36">
        <v>0</v>
      </c>
      <c r="E15" s="36">
        <v>0</v>
      </c>
      <c r="F15" s="36">
        <v>0</v>
      </c>
      <c r="G15" s="36">
        <v>0</v>
      </c>
      <c r="H15" s="36">
        <v>0</v>
      </c>
      <c r="I15" s="36">
        <v>0</v>
      </c>
      <c r="J15" s="36">
        <v>0</v>
      </c>
      <c r="K15" s="36">
        <v>0</v>
      </c>
      <c r="L15" s="46">
        <v>0</v>
      </c>
    </row>
    <row r="16" spans="1:12" x14ac:dyDescent="0.35">
      <c r="A16" s="45">
        <v>9</v>
      </c>
      <c r="B16" s="37" t="s">
        <v>45</v>
      </c>
      <c r="C16" s="36">
        <v>0</v>
      </c>
      <c r="D16" s="36">
        <v>0</v>
      </c>
      <c r="E16" s="36">
        <v>0</v>
      </c>
      <c r="F16" s="36">
        <v>0</v>
      </c>
      <c r="G16" s="36">
        <v>0</v>
      </c>
      <c r="H16" s="36">
        <v>0</v>
      </c>
      <c r="I16" s="36">
        <v>0</v>
      </c>
      <c r="J16" s="36">
        <v>0</v>
      </c>
      <c r="K16" s="36">
        <v>0</v>
      </c>
      <c r="L16" s="46">
        <v>0</v>
      </c>
    </row>
    <row r="17" spans="1:12" ht="15" thickBot="1" x14ac:dyDescent="0.4">
      <c r="A17" s="47">
        <v>10</v>
      </c>
      <c r="B17" s="48" t="s">
        <v>46</v>
      </c>
      <c r="C17" s="49">
        <v>0</v>
      </c>
      <c r="D17" s="49">
        <v>0</v>
      </c>
      <c r="E17" s="49">
        <v>0</v>
      </c>
      <c r="F17" s="49">
        <v>0</v>
      </c>
      <c r="G17" s="49">
        <v>0</v>
      </c>
      <c r="H17" s="49">
        <v>0</v>
      </c>
      <c r="I17" s="49">
        <v>0</v>
      </c>
      <c r="J17" s="49">
        <v>0</v>
      </c>
      <c r="K17" s="49">
        <v>0</v>
      </c>
      <c r="L17" s="50">
        <v>0</v>
      </c>
    </row>
    <row r="18" spans="1:12" ht="15" thickBot="1" x14ac:dyDescent="0.4">
      <c r="B18" s="51"/>
      <c r="C18" s="52"/>
      <c r="D18" s="52"/>
      <c r="E18" s="52"/>
      <c r="F18" s="52"/>
      <c r="G18" s="52"/>
      <c r="H18" s="52"/>
      <c r="I18" s="52"/>
      <c r="J18" s="52"/>
      <c r="K18" s="52"/>
      <c r="L18" s="52"/>
    </row>
    <row r="19" spans="1:12" x14ac:dyDescent="0.35">
      <c r="A19" s="60" t="s">
        <v>110</v>
      </c>
      <c r="B19" s="61"/>
      <c r="C19" s="43"/>
      <c r="D19" s="43"/>
      <c r="E19" s="43"/>
      <c r="F19" s="43"/>
      <c r="G19" s="43"/>
      <c r="H19" s="43"/>
      <c r="I19" s="43"/>
      <c r="J19" s="43"/>
      <c r="K19" s="43"/>
      <c r="L19" s="44"/>
    </row>
    <row r="20" spans="1:12" ht="29" x14ac:dyDescent="0.35">
      <c r="A20" s="45">
        <v>1</v>
      </c>
      <c r="B20" s="37" t="s">
        <v>47</v>
      </c>
      <c r="C20" s="36">
        <v>0</v>
      </c>
      <c r="D20" s="36">
        <v>0</v>
      </c>
      <c r="E20" s="36">
        <v>0</v>
      </c>
      <c r="F20" s="36">
        <v>0</v>
      </c>
      <c r="G20" s="36">
        <v>0</v>
      </c>
      <c r="H20" s="36">
        <v>0</v>
      </c>
      <c r="I20" s="36">
        <v>0</v>
      </c>
      <c r="J20" s="36">
        <v>0</v>
      </c>
      <c r="K20" s="36">
        <v>0</v>
      </c>
      <c r="L20" s="46">
        <v>0</v>
      </c>
    </row>
    <row r="21" spans="1:12" ht="29" x14ac:dyDescent="0.35">
      <c r="A21" s="45">
        <v>2</v>
      </c>
      <c r="B21" s="37" t="s">
        <v>48</v>
      </c>
      <c r="C21" s="36">
        <v>0</v>
      </c>
      <c r="D21" s="36">
        <v>0</v>
      </c>
      <c r="E21" s="36">
        <v>0</v>
      </c>
      <c r="F21" s="36">
        <v>0</v>
      </c>
      <c r="G21" s="36">
        <v>0</v>
      </c>
      <c r="H21" s="36">
        <v>0</v>
      </c>
      <c r="I21" s="36">
        <v>0</v>
      </c>
      <c r="J21" s="36">
        <v>0</v>
      </c>
      <c r="K21" s="36">
        <v>0</v>
      </c>
      <c r="L21" s="46">
        <v>0</v>
      </c>
    </row>
    <row r="22" spans="1:12" x14ac:dyDescent="0.35">
      <c r="A22" s="45">
        <v>3</v>
      </c>
      <c r="B22" s="37" t="s">
        <v>49</v>
      </c>
      <c r="C22" s="36">
        <v>0</v>
      </c>
      <c r="D22" s="36">
        <v>0</v>
      </c>
      <c r="E22" s="36">
        <v>0</v>
      </c>
      <c r="F22" s="36">
        <v>0</v>
      </c>
      <c r="G22" s="36">
        <v>0</v>
      </c>
      <c r="H22" s="36">
        <v>0</v>
      </c>
      <c r="I22" s="36">
        <v>0</v>
      </c>
      <c r="J22" s="36">
        <v>0</v>
      </c>
      <c r="K22" s="36">
        <v>0</v>
      </c>
      <c r="L22" s="46">
        <v>0</v>
      </c>
    </row>
    <row r="23" spans="1:12" ht="29" x14ac:dyDescent="0.35">
      <c r="A23" s="45">
        <v>4</v>
      </c>
      <c r="B23" s="37" t="s">
        <v>50</v>
      </c>
      <c r="C23" s="36">
        <v>0</v>
      </c>
      <c r="D23" s="36">
        <v>0</v>
      </c>
      <c r="E23" s="36">
        <v>0</v>
      </c>
      <c r="F23" s="36">
        <v>0</v>
      </c>
      <c r="G23" s="36">
        <v>0</v>
      </c>
      <c r="H23" s="36">
        <v>0</v>
      </c>
      <c r="I23" s="36">
        <v>0</v>
      </c>
      <c r="J23" s="36">
        <v>0</v>
      </c>
      <c r="K23" s="36">
        <v>0</v>
      </c>
      <c r="L23" s="46">
        <v>0</v>
      </c>
    </row>
    <row r="24" spans="1:12" ht="29" x14ac:dyDescent="0.35">
      <c r="A24" s="45">
        <v>5</v>
      </c>
      <c r="B24" s="37" t="s">
        <v>51</v>
      </c>
      <c r="C24" s="36">
        <v>0</v>
      </c>
      <c r="D24" s="36">
        <v>0</v>
      </c>
      <c r="E24" s="36">
        <v>0</v>
      </c>
      <c r="F24" s="36">
        <v>0</v>
      </c>
      <c r="G24" s="36">
        <v>0</v>
      </c>
      <c r="H24" s="36">
        <v>0</v>
      </c>
      <c r="I24" s="36">
        <v>0</v>
      </c>
      <c r="J24" s="36">
        <v>0</v>
      </c>
      <c r="K24" s="36">
        <v>0</v>
      </c>
      <c r="L24" s="46">
        <v>0</v>
      </c>
    </row>
    <row r="25" spans="1:12" x14ac:dyDescent="0.35">
      <c r="A25" s="45">
        <v>6</v>
      </c>
      <c r="B25" s="37" t="s">
        <v>97</v>
      </c>
      <c r="C25" s="36">
        <v>0</v>
      </c>
      <c r="D25" s="36">
        <v>0</v>
      </c>
      <c r="E25" s="36">
        <v>0</v>
      </c>
      <c r="F25" s="36">
        <v>0</v>
      </c>
      <c r="G25" s="36">
        <v>0</v>
      </c>
      <c r="H25" s="36">
        <v>0</v>
      </c>
      <c r="I25" s="36">
        <v>0</v>
      </c>
      <c r="J25" s="36">
        <v>0</v>
      </c>
      <c r="K25" s="36">
        <v>0</v>
      </c>
      <c r="L25" s="46">
        <v>0</v>
      </c>
    </row>
    <row r="26" spans="1:12" x14ac:dyDescent="0.35">
      <c r="A26" s="45">
        <v>7</v>
      </c>
      <c r="B26" s="37" t="s">
        <v>98</v>
      </c>
      <c r="C26" s="36">
        <v>0</v>
      </c>
      <c r="D26" s="36">
        <v>0</v>
      </c>
      <c r="E26" s="36">
        <v>0</v>
      </c>
      <c r="F26" s="36">
        <v>0</v>
      </c>
      <c r="G26" s="36">
        <v>0</v>
      </c>
      <c r="H26" s="36">
        <v>0</v>
      </c>
      <c r="I26" s="36">
        <v>0</v>
      </c>
      <c r="J26" s="36">
        <v>0</v>
      </c>
      <c r="K26" s="36">
        <v>0</v>
      </c>
      <c r="L26" s="46">
        <v>0</v>
      </c>
    </row>
    <row r="27" spans="1:12" x14ac:dyDescent="0.35">
      <c r="A27" s="45">
        <v>8</v>
      </c>
      <c r="B27" s="37" t="s">
        <v>54</v>
      </c>
      <c r="C27" s="36">
        <v>0</v>
      </c>
      <c r="D27" s="36">
        <v>0</v>
      </c>
      <c r="E27" s="36">
        <v>0</v>
      </c>
      <c r="F27" s="36">
        <v>0</v>
      </c>
      <c r="G27" s="36">
        <v>0</v>
      </c>
      <c r="H27" s="36">
        <v>0</v>
      </c>
      <c r="I27" s="36">
        <v>0</v>
      </c>
      <c r="J27" s="36">
        <v>0</v>
      </c>
      <c r="K27" s="36">
        <v>0</v>
      </c>
      <c r="L27" s="46">
        <v>0</v>
      </c>
    </row>
    <row r="28" spans="1:12" ht="29.5" thickBot="1" x14ac:dyDescent="0.4">
      <c r="A28" s="47">
        <v>9</v>
      </c>
      <c r="B28" s="48" t="s">
        <v>99</v>
      </c>
      <c r="C28" s="49">
        <v>0</v>
      </c>
      <c r="D28" s="49">
        <v>0</v>
      </c>
      <c r="E28" s="49">
        <v>0</v>
      </c>
      <c r="F28" s="49">
        <v>0</v>
      </c>
      <c r="G28" s="49">
        <v>0</v>
      </c>
      <c r="H28" s="49">
        <v>0</v>
      </c>
      <c r="I28" s="49">
        <v>0</v>
      </c>
      <c r="J28" s="49">
        <v>0</v>
      </c>
      <c r="K28" s="49">
        <v>0</v>
      </c>
      <c r="L28" s="50">
        <v>0</v>
      </c>
    </row>
    <row r="29" spans="1:12" ht="15" thickBot="1" x14ac:dyDescent="0.4">
      <c r="B29" s="53"/>
      <c r="C29" s="52"/>
      <c r="D29" s="52"/>
      <c r="E29" s="52"/>
      <c r="F29" s="52"/>
      <c r="G29" s="52"/>
      <c r="H29" s="52"/>
      <c r="I29" s="52"/>
      <c r="J29" s="52"/>
      <c r="K29" s="52"/>
      <c r="L29" s="52"/>
    </row>
    <row r="30" spans="1:12" x14ac:dyDescent="0.35">
      <c r="A30" s="60" t="s">
        <v>112</v>
      </c>
      <c r="B30" s="61"/>
      <c r="C30" s="43"/>
      <c r="D30" s="43"/>
      <c r="E30" s="43"/>
      <c r="F30" s="43"/>
      <c r="G30" s="43"/>
      <c r="H30" s="43"/>
      <c r="I30" s="43"/>
      <c r="J30" s="43"/>
      <c r="K30" s="43"/>
      <c r="L30" s="44"/>
    </row>
    <row r="31" spans="1:12" ht="17.5" customHeight="1" x14ac:dyDescent="0.35">
      <c r="A31" s="63" t="s">
        <v>111</v>
      </c>
      <c r="B31" s="64"/>
      <c r="C31" s="36"/>
      <c r="D31" s="36"/>
      <c r="E31" s="36"/>
      <c r="F31" s="36"/>
      <c r="G31" s="36"/>
      <c r="H31" s="36"/>
      <c r="I31" s="36"/>
      <c r="J31" s="36"/>
      <c r="K31" s="36"/>
      <c r="L31" s="46"/>
    </row>
    <row r="32" spans="1:12" x14ac:dyDescent="0.35">
      <c r="A32" s="45">
        <v>1</v>
      </c>
      <c r="B32" s="39" t="s">
        <v>108</v>
      </c>
      <c r="C32" s="36">
        <v>0</v>
      </c>
      <c r="D32" s="36">
        <v>0</v>
      </c>
      <c r="E32" s="36">
        <v>0</v>
      </c>
      <c r="F32" s="36">
        <v>0</v>
      </c>
      <c r="G32" s="36">
        <v>0</v>
      </c>
      <c r="H32" s="36">
        <v>0</v>
      </c>
      <c r="I32" s="36">
        <v>0</v>
      </c>
      <c r="J32" s="36">
        <v>0</v>
      </c>
      <c r="K32" s="36">
        <v>0</v>
      </c>
      <c r="L32" s="46">
        <v>0</v>
      </c>
    </row>
    <row r="33" spans="1:12" x14ac:dyDescent="0.35">
      <c r="A33" s="45">
        <v>2</v>
      </c>
      <c r="B33" s="39" t="s">
        <v>100</v>
      </c>
      <c r="C33" s="36">
        <v>0</v>
      </c>
      <c r="D33" s="36">
        <v>0</v>
      </c>
      <c r="E33" s="36">
        <v>0</v>
      </c>
      <c r="F33" s="36">
        <v>0</v>
      </c>
      <c r="G33" s="36">
        <v>0</v>
      </c>
      <c r="H33" s="36">
        <v>0</v>
      </c>
      <c r="I33" s="36">
        <v>0</v>
      </c>
      <c r="J33" s="36">
        <v>0</v>
      </c>
      <c r="K33" s="36">
        <v>0</v>
      </c>
      <c r="L33" s="46">
        <v>0</v>
      </c>
    </row>
    <row r="34" spans="1:12" x14ac:dyDescent="0.35">
      <c r="A34" s="45">
        <v>3</v>
      </c>
      <c r="B34" s="39" t="s">
        <v>101</v>
      </c>
      <c r="C34" s="36">
        <v>0</v>
      </c>
      <c r="D34" s="36">
        <v>0</v>
      </c>
      <c r="E34" s="36">
        <v>0</v>
      </c>
      <c r="F34" s="36">
        <v>0</v>
      </c>
      <c r="G34" s="36">
        <v>0</v>
      </c>
      <c r="H34" s="36">
        <v>0</v>
      </c>
      <c r="I34" s="36">
        <v>0</v>
      </c>
      <c r="J34" s="36">
        <v>0</v>
      </c>
      <c r="K34" s="36">
        <v>0</v>
      </c>
      <c r="L34" s="46">
        <v>0</v>
      </c>
    </row>
    <row r="35" spans="1:12" x14ac:dyDescent="0.35">
      <c r="A35" s="45">
        <v>4</v>
      </c>
      <c r="B35" s="39" t="s">
        <v>102</v>
      </c>
      <c r="C35" s="36">
        <v>0</v>
      </c>
      <c r="D35" s="36">
        <v>0</v>
      </c>
      <c r="E35" s="36">
        <v>0</v>
      </c>
      <c r="F35" s="36">
        <v>0</v>
      </c>
      <c r="G35" s="36">
        <v>0</v>
      </c>
      <c r="H35" s="36">
        <v>0</v>
      </c>
      <c r="I35" s="36">
        <v>0</v>
      </c>
      <c r="J35" s="36">
        <v>0</v>
      </c>
      <c r="K35" s="36">
        <v>0</v>
      </c>
      <c r="L35" s="46">
        <v>0</v>
      </c>
    </row>
    <row r="36" spans="1:12" x14ac:dyDescent="0.35">
      <c r="A36" s="45">
        <v>5</v>
      </c>
      <c r="B36" s="39" t="s">
        <v>103</v>
      </c>
      <c r="C36" s="36">
        <v>0</v>
      </c>
      <c r="D36" s="36">
        <v>0</v>
      </c>
      <c r="E36" s="36">
        <v>0</v>
      </c>
      <c r="F36" s="36">
        <v>0</v>
      </c>
      <c r="G36" s="36">
        <v>0</v>
      </c>
      <c r="H36" s="36">
        <v>0</v>
      </c>
      <c r="I36" s="36">
        <v>0</v>
      </c>
      <c r="J36" s="36">
        <v>0</v>
      </c>
      <c r="K36" s="36">
        <v>0</v>
      </c>
      <c r="L36" s="46">
        <v>0</v>
      </c>
    </row>
    <row r="37" spans="1:12" x14ac:dyDescent="0.35">
      <c r="A37" s="45">
        <v>6</v>
      </c>
      <c r="B37" s="39" t="s">
        <v>104</v>
      </c>
      <c r="C37" s="36">
        <v>0</v>
      </c>
      <c r="D37" s="36">
        <v>0</v>
      </c>
      <c r="E37" s="36">
        <v>0</v>
      </c>
      <c r="F37" s="36">
        <v>0</v>
      </c>
      <c r="G37" s="36">
        <v>0</v>
      </c>
      <c r="H37" s="36">
        <v>0</v>
      </c>
      <c r="I37" s="36">
        <v>0</v>
      </c>
      <c r="J37" s="36">
        <v>0</v>
      </c>
      <c r="K37" s="36">
        <v>0</v>
      </c>
      <c r="L37" s="46">
        <v>0</v>
      </c>
    </row>
    <row r="38" spans="1:12" x14ac:dyDescent="0.35">
      <c r="A38" s="45">
        <v>7</v>
      </c>
      <c r="B38" s="39" t="s">
        <v>105</v>
      </c>
      <c r="C38" s="36">
        <v>0</v>
      </c>
      <c r="D38" s="36">
        <v>0</v>
      </c>
      <c r="E38" s="36">
        <v>0</v>
      </c>
      <c r="F38" s="36">
        <v>0</v>
      </c>
      <c r="G38" s="36">
        <v>0</v>
      </c>
      <c r="H38" s="36">
        <v>0</v>
      </c>
      <c r="I38" s="36">
        <v>0</v>
      </c>
      <c r="J38" s="36">
        <v>0</v>
      </c>
      <c r="K38" s="36">
        <v>0</v>
      </c>
      <c r="L38" s="46">
        <v>0</v>
      </c>
    </row>
    <row r="39" spans="1:12" x14ac:dyDescent="0.35">
      <c r="A39" s="45">
        <v>8</v>
      </c>
      <c r="B39" s="39" t="s">
        <v>106</v>
      </c>
      <c r="C39" s="36">
        <v>0</v>
      </c>
      <c r="D39" s="36">
        <v>0</v>
      </c>
      <c r="E39" s="36">
        <v>0</v>
      </c>
      <c r="F39" s="36">
        <v>0</v>
      </c>
      <c r="G39" s="36">
        <v>0</v>
      </c>
      <c r="H39" s="36">
        <v>0</v>
      </c>
      <c r="I39" s="36">
        <v>0</v>
      </c>
      <c r="J39" s="36">
        <v>0</v>
      </c>
      <c r="K39" s="36">
        <v>0</v>
      </c>
      <c r="L39" s="46">
        <v>0</v>
      </c>
    </row>
    <row r="40" spans="1:12" ht="29" x14ac:dyDescent="0.35">
      <c r="A40" s="45">
        <v>9</v>
      </c>
      <c r="B40" s="39" t="s">
        <v>107</v>
      </c>
      <c r="C40" s="36">
        <v>0</v>
      </c>
      <c r="D40" s="36">
        <v>0</v>
      </c>
      <c r="E40" s="36">
        <v>0</v>
      </c>
      <c r="F40" s="36">
        <v>0</v>
      </c>
      <c r="G40" s="36">
        <v>0</v>
      </c>
      <c r="H40" s="36">
        <v>0</v>
      </c>
      <c r="I40" s="36">
        <v>0</v>
      </c>
      <c r="J40" s="36">
        <v>0</v>
      </c>
      <c r="K40" s="36">
        <v>0</v>
      </c>
      <c r="L40" s="46">
        <v>0</v>
      </c>
    </row>
    <row r="41" spans="1:12" ht="43.5" x14ac:dyDescent="0.35">
      <c r="A41" s="45">
        <v>10</v>
      </c>
      <c r="B41" s="37" t="s">
        <v>57</v>
      </c>
      <c r="C41" s="36">
        <v>0</v>
      </c>
      <c r="D41" s="36">
        <v>0</v>
      </c>
      <c r="E41" s="36">
        <v>0</v>
      </c>
      <c r="F41" s="36">
        <v>0</v>
      </c>
      <c r="G41" s="36">
        <v>0</v>
      </c>
      <c r="H41" s="36">
        <v>0</v>
      </c>
      <c r="I41" s="36">
        <v>0</v>
      </c>
      <c r="J41" s="36">
        <v>0</v>
      </c>
      <c r="K41" s="36">
        <v>0</v>
      </c>
      <c r="L41" s="46">
        <v>0</v>
      </c>
    </row>
    <row r="42" spans="1:12" ht="58" x14ac:dyDescent="0.35">
      <c r="A42" s="45">
        <v>11</v>
      </c>
      <c r="B42" s="37" t="s">
        <v>58</v>
      </c>
      <c r="C42" s="36">
        <v>0</v>
      </c>
      <c r="D42" s="36">
        <v>0</v>
      </c>
      <c r="E42" s="36">
        <v>0</v>
      </c>
      <c r="F42" s="36">
        <v>0</v>
      </c>
      <c r="G42" s="36">
        <v>0</v>
      </c>
      <c r="H42" s="36">
        <v>0</v>
      </c>
      <c r="I42" s="36">
        <v>0</v>
      </c>
      <c r="J42" s="36">
        <v>0</v>
      </c>
      <c r="K42" s="36">
        <v>0</v>
      </c>
      <c r="L42" s="46">
        <v>0</v>
      </c>
    </row>
    <row r="43" spans="1:12" ht="43.5" x14ac:dyDescent="0.35">
      <c r="A43" s="45">
        <v>12</v>
      </c>
      <c r="B43" s="37" t="s">
        <v>59</v>
      </c>
      <c r="C43" s="36">
        <v>0</v>
      </c>
      <c r="D43" s="36">
        <v>0</v>
      </c>
      <c r="E43" s="36">
        <v>0</v>
      </c>
      <c r="F43" s="36">
        <v>0</v>
      </c>
      <c r="G43" s="36">
        <v>0</v>
      </c>
      <c r="H43" s="36">
        <v>0</v>
      </c>
      <c r="I43" s="36">
        <v>0</v>
      </c>
      <c r="J43" s="36">
        <v>0</v>
      </c>
      <c r="K43" s="36">
        <v>0</v>
      </c>
      <c r="L43" s="46">
        <v>0</v>
      </c>
    </row>
    <row r="44" spans="1:12" ht="29" x14ac:dyDescent="0.35">
      <c r="A44" s="45">
        <v>13</v>
      </c>
      <c r="B44" s="37" t="s">
        <v>60</v>
      </c>
      <c r="C44" s="36">
        <v>0</v>
      </c>
      <c r="D44" s="36">
        <v>0</v>
      </c>
      <c r="E44" s="36">
        <v>0</v>
      </c>
      <c r="F44" s="36">
        <v>0</v>
      </c>
      <c r="G44" s="36">
        <v>0</v>
      </c>
      <c r="H44" s="36">
        <v>0</v>
      </c>
      <c r="I44" s="36">
        <v>0</v>
      </c>
      <c r="J44" s="36">
        <v>0</v>
      </c>
      <c r="K44" s="36">
        <v>0</v>
      </c>
      <c r="L44" s="46">
        <v>0</v>
      </c>
    </row>
    <row r="45" spans="1:12" ht="29" x14ac:dyDescent="0.35">
      <c r="A45" s="45">
        <v>14</v>
      </c>
      <c r="B45" s="37" t="s">
        <v>61</v>
      </c>
      <c r="C45" s="36">
        <v>0</v>
      </c>
      <c r="D45" s="36">
        <v>0</v>
      </c>
      <c r="E45" s="36">
        <v>0</v>
      </c>
      <c r="F45" s="36">
        <v>0</v>
      </c>
      <c r="G45" s="36">
        <v>0</v>
      </c>
      <c r="H45" s="36">
        <v>0</v>
      </c>
      <c r="I45" s="36">
        <v>0</v>
      </c>
      <c r="J45" s="36">
        <v>0</v>
      </c>
      <c r="K45" s="36">
        <v>0</v>
      </c>
      <c r="L45" s="46">
        <v>0</v>
      </c>
    </row>
    <row r="46" spans="1:12" x14ac:dyDescent="0.35">
      <c r="A46" s="45">
        <v>15</v>
      </c>
      <c r="B46" s="37" t="s">
        <v>62</v>
      </c>
      <c r="C46" s="36">
        <v>0</v>
      </c>
      <c r="D46" s="36">
        <v>0</v>
      </c>
      <c r="E46" s="36">
        <v>0</v>
      </c>
      <c r="F46" s="36">
        <v>0</v>
      </c>
      <c r="G46" s="36">
        <v>0</v>
      </c>
      <c r="H46" s="36">
        <v>0</v>
      </c>
      <c r="I46" s="36">
        <v>0</v>
      </c>
      <c r="J46" s="36">
        <v>0</v>
      </c>
      <c r="K46" s="36">
        <v>0</v>
      </c>
      <c r="L46" s="46">
        <v>0</v>
      </c>
    </row>
    <row r="47" spans="1:12" ht="29.5" thickBot="1" x14ac:dyDescent="0.4">
      <c r="A47" s="47">
        <v>16</v>
      </c>
      <c r="B47" s="48" t="s">
        <v>63</v>
      </c>
      <c r="C47" s="49">
        <v>0</v>
      </c>
      <c r="D47" s="49">
        <v>0</v>
      </c>
      <c r="E47" s="49">
        <v>0</v>
      </c>
      <c r="F47" s="49">
        <v>0</v>
      </c>
      <c r="G47" s="49">
        <v>0</v>
      </c>
      <c r="H47" s="49">
        <v>0</v>
      </c>
      <c r="I47" s="49">
        <v>0</v>
      </c>
      <c r="J47" s="49">
        <v>0</v>
      </c>
      <c r="K47" s="49">
        <v>0</v>
      </c>
      <c r="L47" s="50">
        <v>0</v>
      </c>
    </row>
    <row r="48" spans="1:12" ht="15" thickBot="1" x14ac:dyDescent="0.4">
      <c r="A48" s="68"/>
      <c r="B48" s="51"/>
      <c r="C48" s="52"/>
      <c r="D48" s="52"/>
      <c r="E48" s="52"/>
      <c r="F48" s="52"/>
      <c r="G48" s="52"/>
      <c r="H48" s="52"/>
      <c r="I48" s="52"/>
      <c r="J48" s="52"/>
      <c r="K48" s="52"/>
      <c r="L48" s="69"/>
    </row>
    <row r="49" spans="1:12" ht="15" thickBot="1" x14ac:dyDescent="0.4">
      <c r="A49" s="70"/>
      <c r="B49" s="71"/>
      <c r="C49" s="72" t="s">
        <v>117</v>
      </c>
      <c r="D49" s="73" t="s">
        <v>118</v>
      </c>
      <c r="E49" s="72" t="s">
        <v>121</v>
      </c>
      <c r="F49" s="72" t="s">
        <v>122</v>
      </c>
      <c r="G49" s="73" t="s">
        <v>123</v>
      </c>
      <c r="H49" s="73" t="s">
        <v>126</v>
      </c>
      <c r="I49" s="73" t="s">
        <v>125</v>
      </c>
      <c r="J49" s="72" t="s">
        <v>129</v>
      </c>
      <c r="K49" s="73" t="s">
        <v>130</v>
      </c>
      <c r="L49" s="74"/>
    </row>
    <row r="50" spans="1:12" x14ac:dyDescent="0.35">
      <c r="A50" s="60" t="s">
        <v>76</v>
      </c>
      <c r="B50" s="61"/>
      <c r="C50" s="43"/>
      <c r="D50" s="43"/>
      <c r="E50" s="43"/>
      <c r="F50" s="43"/>
      <c r="G50" s="43"/>
      <c r="H50" s="43"/>
      <c r="I50" s="43" t="s">
        <v>128</v>
      </c>
      <c r="J50" s="43" t="s">
        <v>128</v>
      </c>
      <c r="K50" s="43" t="s">
        <v>128</v>
      </c>
      <c r="L50" s="44"/>
    </row>
    <row r="51" spans="1:12" x14ac:dyDescent="0.35">
      <c r="A51" s="45">
        <v>1</v>
      </c>
      <c r="B51" s="37" t="s">
        <v>119</v>
      </c>
      <c r="C51" s="65">
        <v>1</v>
      </c>
      <c r="D51" s="65">
        <v>1</v>
      </c>
      <c r="E51" s="65">
        <v>1</v>
      </c>
      <c r="F51" s="65">
        <v>1</v>
      </c>
      <c r="G51" s="65">
        <v>1</v>
      </c>
      <c r="H51" s="65">
        <v>1</v>
      </c>
      <c r="I51" s="36" t="s">
        <v>131</v>
      </c>
      <c r="J51" s="36" t="s">
        <v>131</v>
      </c>
      <c r="K51" s="36" t="s">
        <v>131</v>
      </c>
      <c r="L51" s="46">
        <v>0</v>
      </c>
    </row>
    <row r="52" spans="1:12" x14ac:dyDescent="0.35">
      <c r="A52" s="45">
        <v>2</v>
      </c>
      <c r="B52" s="37" t="s">
        <v>79</v>
      </c>
      <c r="C52" s="65">
        <v>1</v>
      </c>
      <c r="D52" s="65">
        <v>1</v>
      </c>
      <c r="E52" s="65">
        <v>1</v>
      </c>
      <c r="F52" s="65">
        <v>1</v>
      </c>
      <c r="G52" s="65">
        <v>1</v>
      </c>
      <c r="H52" s="65">
        <v>1</v>
      </c>
      <c r="I52" s="36" t="s">
        <v>131</v>
      </c>
      <c r="J52" s="36" t="s">
        <v>131</v>
      </c>
      <c r="K52" s="36" t="s">
        <v>131</v>
      </c>
      <c r="L52" s="46">
        <v>0</v>
      </c>
    </row>
    <row r="53" spans="1:12" x14ac:dyDescent="0.35">
      <c r="A53" s="45">
        <v>3</v>
      </c>
      <c r="B53" s="37" t="s">
        <v>114</v>
      </c>
      <c r="C53" s="65">
        <v>1</v>
      </c>
      <c r="D53" s="65">
        <v>1</v>
      </c>
      <c r="E53" s="65">
        <v>1</v>
      </c>
      <c r="F53" s="65">
        <v>1</v>
      </c>
      <c r="G53" s="65">
        <v>1</v>
      </c>
      <c r="H53" s="65">
        <v>1</v>
      </c>
      <c r="I53" s="36" t="s">
        <v>131</v>
      </c>
      <c r="J53" s="36" t="s">
        <v>131</v>
      </c>
      <c r="K53" s="36" t="s">
        <v>131</v>
      </c>
      <c r="L53" s="46">
        <v>0</v>
      </c>
    </row>
    <row r="54" spans="1:12" x14ac:dyDescent="0.35">
      <c r="A54" s="45">
        <v>4</v>
      </c>
      <c r="B54" s="37" t="s">
        <v>80</v>
      </c>
      <c r="C54" s="65">
        <v>1</v>
      </c>
      <c r="D54" s="65">
        <v>1</v>
      </c>
      <c r="E54" s="65">
        <v>1</v>
      </c>
      <c r="F54" s="65">
        <v>1</v>
      </c>
      <c r="G54" s="65">
        <v>1</v>
      </c>
      <c r="H54" s="65">
        <v>1</v>
      </c>
      <c r="I54" s="36" t="s">
        <v>131</v>
      </c>
      <c r="J54" s="36" t="s">
        <v>131</v>
      </c>
      <c r="K54" s="36" t="s">
        <v>131</v>
      </c>
      <c r="L54" s="46">
        <v>0</v>
      </c>
    </row>
    <row r="55" spans="1:12" x14ac:dyDescent="0.35">
      <c r="A55" s="45">
        <v>5</v>
      </c>
      <c r="B55" s="37" t="s">
        <v>115</v>
      </c>
      <c r="C55" s="67">
        <v>0</v>
      </c>
      <c r="D55" s="65">
        <v>1</v>
      </c>
      <c r="E55" s="36">
        <v>0</v>
      </c>
      <c r="F55" s="65">
        <v>1</v>
      </c>
      <c r="G55" s="65">
        <v>0</v>
      </c>
      <c r="H55" s="65">
        <v>1</v>
      </c>
      <c r="I55" s="65">
        <v>1</v>
      </c>
      <c r="J55" s="36">
        <v>0</v>
      </c>
      <c r="K55" s="65">
        <v>1</v>
      </c>
      <c r="L55" s="46">
        <v>0</v>
      </c>
    </row>
    <row r="56" spans="1:12" x14ac:dyDescent="0.35">
      <c r="A56" s="45">
        <v>6</v>
      </c>
      <c r="B56" s="37" t="s">
        <v>82</v>
      </c>
      <c r="C56" s="65">
        <v>0</v>
      </c>
      <c r="D56" s="65">
        <v>1</v>
      </c>
      <c r="E56" s="36">
        <v>0</v>
      </c>
      <c r="F56" s="65">
        <v>0.5</v>
      </c>
      <c r="G56" s="65">
        <v>1</v>
      </c>
      <c r="H56" s="65">
        <v>1</v>
      </c>
      <c r="I56" s="65">
        <v>1</v>
      </c>
      <c r="J56" s="36">
        <v>0</v>
      </c>
      <c r="K56" s="36">
        <v>1</v>
      </c>
      <c r="L56" s="46">
        <v>0</v>
      </c>
    </row>
    <row r="57" spans="1:12" x14ac:dyDescent="0.35">
      <c r="A57" s="45">
        <v>7</v>
      </c>
      <c r="B57" s="37" t="s">
        <v>83</v>
      </c>
      <c r="C57" s="65">
        <v>0</v>
      </c>
      <c r="D57" s="65">
        <v>1</v>
      </c>
      <c r="E57" s="36">
        <v>0</v>
      </c>
      <c r="F57" s="36">
        <v>0</v>
      </c>
      <c r="G57" s="65">
        <v>0</v>
      </c>
      <c r="H57" s="65">
        <v>1</v>
      </c>
      <c r="I57" s="65">
        <v>1</v>
      </c>
      <c r="J57" s="36">
        <v>0</v>
      </c>
      <c r="K57" s="36">
        <v>1</v>
      </c>
      <c r="L57" s="46">
        <v>0</v>
      </c>
    </row>
    <row r="58" spans="1:12" x14ac:dyDescent="0.35">
      <c r="A58" s="45">
        <v>8</v>
      </c>
      <c r="B58" s="37" t="s">
        <v>84</v>
      </c>
      <c r="C58" s="65">
        <v>0</v>
      </c>
      <c r="D58" s="65">
        <v>1</v>
      </c>
      <c r="E58" s="36">
        <v>0</v>
      </c>
      <c r="F58" s="36">
        <v>0</v>
      </c>
      <c r="G58" s="36">
        <v>0</v>
      </c>
      <c r="H58" s="65">
        <v>1</v>
      </c>
      <c r="I58" s="36">
        <v>0</v>
      </c>
      <c r="J58" s="36">
        <v>0</v>
      </c>
      <c r="K58" s="36">
        <v>1</v>
      </c>
      <c r="L58" s="46">
        <v>0</v>
      </c>
    </row>
    <row r="59" spans="1:12" x14ac:dyDescent="0.35">
      <c r="A59" s="45">
        <v>9</v>
      </c>
      <c r="B59" s="37" t="s">
        <v>85</v>
      </c>
      <c r="C59" s="65">
        <v>0</v>
      </c>
      <c r="D59" s="65">
        <v>0</v>
      </c>
      <c r="E59" s="36">
        <v>0</v>
      </c>
      <c r="F59" s="36">
        <v>0</v>
      </c>
      <c r="G59" s="65">
        <v>1</v>
      </c>
      <c r="H59" s="36">
        <v>0</v>
      </c>
      <c r="I59" s="65">
        <v>1</v>
      </c>
      <c r="J59" s="36">
        <v>0</v>
      </c>
      <c r="K59" s="36">
        <v>0</v>
      </c>
      <c r="L59" s="46">
        <v>0</v>
      </c>
    </row>
    <row r="60" spans="1:12" ht="29.5" thickBot="1" x14ac:dyDescent="0.4">
      <c r="A60" s="47">
        <v>10</v>
      </c>
      <c r="B60" s="48" t="s">
        <v>86</v>
      </c>
      <c r="C60" s="66">
        <v>1</v>
      </c>
      <c r="D60" s="66">
        <v>0</v>
      </c>
      <c r="E60" s="49">
        <v>0</v>
      </c>
      <c r="F60" s="49">
        <v>0</v>
      </c>
      <c r="G60" s="66">
        <v>1</v>
      </c>
      <c r="H60" s="49">
        <v>0</v>
      </c>
      <c r="I60" s="66">
        <v>1</v>
      </c>
      <c r="J60" s="49">
        <v>0</v>
      </c>
      <c r="K60" s="49">
        <v>0</v>
      </c>
      <c r="L60" s="50">
        <v>0</v>
      </c>
    </row>
    <row r="61" spans="1:12" x14ac:dyDescent="0.35">
      <c r="A61" s="45"/>
      <c r="B61" s="75"/>
      <c r="C61" s="76"/>
      <c r="D61" s="76"/>
      <c r="E61" s="76"/>
      <c r="F61" s="76"/>
      <c r="G61" s="76"/>
      <c r="H61" s="76"/>
      <c r="I61" s="76"/>
      <c r="J61" s="76"/>
      <c r="K61" s="76"/>
      <c r="L61" s="77"/>
    </row>
    <row r="62" spans="1:12" x14ac:dyDescent="0.35">
      <c r="A62" s="45"/>
      <c r="B62" s="78" t="s">
        <v>109</v>
      </c>
      <c r="C62" s="76">
        <f t="shared" ref="C62:L62" si="0">SUM(C20:C60)</f>
        <v>5</v>
      </c>
      <c r="D62" s="76">
        <f t="shared" si="0"/>
        <v>8</v>
      </c>
      <c r="E62" s="76">
        <f t="shared" si="0"/>
        <v>4</v>
      </c>
      <c r="F62" s="76">
        <f t="shared" si="0"/>
        <v>5.5</v>
      </c>
      <c r="G62" s="76">
        <f t="shared" si="0"/>
        <v>7</v>
      </c>
      <c r="H62" s="76">
        <f t="shared" si="0"/>
        <v>8</v>
      </c>
      <c r="I62" s="76">
        <f t="shared" si="0"/>
        <v>5</v>
      </c>
      <c r="J62" s="76">
        <f t="shared" si="0"/>
        <v>0</v>
      </c>
      <c r="K62" s="76">
        <f t="shared" si="0"/>
        <v>4</v>
      </c>
      <c r="L62" s="77">
        <f t="shared" si="0"/>
        <v>0</v>
      </c>
    </row>
    <row r="63" spans="1:12" x14ac:dyDescent="0.35">
      <c r="A63" s="45"/>
      <c r="B63" s="79" t="s">
        <v>113</v>
      </c>
      <c r="C63" s="80">
        <f>C62/$A$60</f>
        <v>0.5</v>
      </c>
      <c r="D63" s="80">
        <f>D62/$A$60</f>
        <v>0.8</v>
      </c>
      <c r="E63" s="80">
        <f>E62/$A$60</f>
        <v>0.4</v>
      </c>
      <c r="F63" s="80">
        <f>F62/$A$60</f>
        <v>0.55000000000000004</v>
      </c>
      <c r="G63" s="80">
        <f>G62/$A$60</f>
        <v>0.7</v>
      </c>
      <c r="H63" s="80">
        <f>H62/$A$60</f>
        <v>0.8</v>
      </c>
      <c r="I63" s="80">
        <f>I62/6</f>
        <v>0.83333333333333337</v>
      </c>
      <c r="J63" s="80">
        <f t="shared" ref="J63:K63" si="1">J62/6</f>
        <v>0</v>
      </c>
      <c r="K63" s="80">
        <f t="shared" si="1"/>
        <v>0.66666666666666663</v>
      </c>
      <c r="L63" s="81">
        <f>L62/$A$60</f>
        <v>0</v>
      </c>
    </row>
    <row r="64" spans="1:12" ht="159.5" x14ac:dyDescent="0.35">
      <c r="A64" s="45"/>
      <c r="B64" s="82"/>
      <c r="C64" s="83" t="s">
        <v>116</v>
      </c>
      <c r="D64" s="83" t="s">
        <v>120</v>
      </c>
      <c r="E64" s="83" t="s">
        <v>116</v>
      </c>
      <c r="F64" s="83" t="s">
        <v>116</v>
      </c>
      <c r="G64" s="84" t="s">
        <v>124</v>
      </c>
      <c r="H64" s="83" t="s">
        <v>127</v>
      </c>
      <c r="I64" s="83" t="s">
        <v>132</v>
      </c>
      <c r="J64" s="83" t="s">
        <v>133</v>
      </c>
      <c r="K64" s="83" t="s">
        <v>135</v>
      </c>
      <c r="L64" s="77"/>
    </row>
    <row r="65" spans="1:12" ht="116.5" thickBot="1" x14ac:dyDescent="0.4">
      <c r="A65" s="47"/>
      <c r="B65" s="85"/>
      <c r="C65" s="86"/>
      <c r="D65" s="86"/>
      <c r="E65" s="86"/>
      <c r="F65" s="86"/>
      <c r="G65" s="86"/>
      <c r="H65" s="86"/>
      <c r="I65" s="86"/>
      <c r="J65" s="86"/>
      <c r="K65" s="87" t="s">
        <v>134</v>
      </c>
      <c r="L65" s="88"/>
    </row>
  </sheetData>
  <mergeCells count="7">
    <mergeCell ref="A50:B50"/>
    <mergeCell ref="B3:L3"/>
    <mergeCell ref="B2:L2"/>
    <mergeCell ref="A7:B7"/>
    <mergeCell ref="A19:B19"/>
    <mergeCell ref="A30:B30"/>
    <mergeCell ref="A31:B31"/>
  </mergeCells>
  <pageMargins left="0.7" right="0.7" top="0.75" bottom="0.75" header="0.3" footer="0.3"/>
  <pageSetup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3:K13"/>
  <sheetViews>
    <sheetView workbookViewId="0">
      <selection activeCell="J3" sqref="J3:K13"/>
    </sheetView>
  </sheetViews>
  <sheetFormatPr defaultRowHeight="14.5" x14ac:dyDescent="0.35"/>
  <sheetData>
    <row r="3" spans="10:11" x14ac:dyDescent="0.35">
      <c r="K3" s="22" t="s">
        <v>36</v>
      </c>
    </row>
    <row r="4" spans="10:11" x14ac:dyDescent="0.35">
      <c r="J4" s="21">
        <v>1</v>
      </c>
      <c r="K4" t="s">
        <v>37</v>
      </c>
    </row>
    <row r="5" spans="10:11" x14ac:dyDescent="0.35">
      <c r="J5" s="21">
        <v>2</v>
      </c>
      <c r="K5" t="s">
        <v>38</v>
      </c>
    </row>
    <row r="6" spans="10:11" x14ac:dyDescent="0.35">
      <c r="J6" s="21">
        <v>3</v>
      </c>
      <c r="K6" t="s">
        <v>39</v>
      </c>
    </row>
    <row r="7" spans="10:11" x14ac:dyDescent="0.35">
      <c r="J7" s="21">
        <v>4</v>
      </c>
      <c r="K7" t="s">
        <v>40</v>
      </c>
    </row>
    <row r="8" spans="10:11" x14ac:dyDescent="0.35">
      <c r="J8" s="21">
        <v>5</v>
      </c>
      <c r="K8" t="s">
        <v>41</v>
      </c>
    </row>
    <row r="9" spans="10:11" x14ac:dyDescent="0.35">
      <c r="J9" s="21">
        <v>6</v>
      </c>
      <c r="K9" t="s">
        <v>42</v>
      </c>
    </row>
    <row r="10" spans="10:11" x14ac:dyDescent="0.35">
      <c r="J10" s="21">
        <v>7</v>
      </c>
      <c r="K10" t="s">
        <v>43</v>
      </c>
    </row>
    <row r="11" spans="10:11" x14ac:dyDescent="0.35">
      <c r="J11" s="21">
        <v>8</v>
      </c>
      <c r="K11" t="s">
        <v>44</v>
      </c>
    </row>
    <row r="12" spans="10:11" x14ac:dyDescent="0.35">
      <c r="J12" s="21">
        <v>9</v>
      </c>
      <c r="K12" t="s">
        <v>45</v>
      </c>
    </row>
    <row r="13" spans="10:11" x14ac:dyDescent="0.35">
      <c r="J13" s="21">
        <v>10</v>
      </c>
      <c r="K13" t="s">
        <v>46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 Harrison</dc:creator>
  <cp:lastModifiedBy>Mark C Harrison</cp:lastModifiedBy>
  <dcterms:created xsi:type="dcterms:W3CDTF">2023-10-10T14:40:45Z</dcterms:created>
  <dcterms:modified xsi:type="dcterms:W3CDTF">2023-10-11T13:35:39Z</dcterms:modified>
</cp:coreProperties>
</file>