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cholas.Barigye\Desktop\COMPARATIVE ANALYSIS\"/>
    </mc:Choice>
  </mc:AlternateContent>
  <bookViews>
    <workbookView xWindow="0" yWindow="0" windowWidth="2150" windowHeight="0" firstSheet="1" activeTab="3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4" l="1"/>
  <c r="J9" i="14"/>
  <c r="J13" i="14"/>
  <c r="H13" i="14"/>
  <c r="F13" i="14"/>
  <c r="H10" i="14"/>
  <c r="H9" i="14"/>
  <c r="F10" i="14"/>
  <c r="F9" i="14"/>
  <c r="J12" i="15" l="1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<sst xmlns="http://schemas.openxmlformats.org/spreadsheetml/2006/main" count="243" uniqueCount="86">
  <si>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</si>
  <si>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</si>
  <si>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</si>
  <si>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</si>
  <si>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</si>
  <si>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</si>
  <si>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</si>
  <si>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</si>
  <si>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</si>
  <si>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</si>
  <si>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</si>
  <si>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</si>
  <si>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</si>
  <si>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</si>
  <si>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</si>
  <si>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</si>
  <si>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</si>
  <si>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</si>
  <si>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</si>
  <si>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</si>
  <si>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</si>
  <si>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</si>
  <si>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</si>
  <si>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</si>
  <si>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</si>
  <si>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</si>
  <si>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</si>
  <si>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</si>
  <si>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</si>
  <si>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</si>
  <si>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</si>
  <si>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</si>
  <si>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</si>
  <si>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</si>
  <si>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</si>
  <si>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</si>
  <si>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</si>
  <si>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</si>
  <si>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</si>
  <si>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</si>
  <si>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</si>
  <si>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</si>
  <si>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</si>
  <si>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</si>
  <si>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</si>
  <si>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</si>
  <si>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</si>
  <si>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</si>
  <si>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</si>
  <si>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</si>
  <si>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</si>
  <si>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</si>
  <si>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</si>
  <si>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</si>
  <si>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</si>
  <si>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</si>
  <si>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</si>
  <si>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</si>
  <si>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</si>
  <si>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</si>
  <si>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</si>
  <si>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</si>
  <si>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</si>
  <si>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</si>
  <si>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</si>
  <si>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</si>
  <si>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</si>
  <si>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</si>
  <si>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</si>
  <si>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</si>
  <si>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</si>
  <si>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</si>
  <si>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</si>
  <si>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</si>
  <si>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</si>
  <si>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</si>
  <si>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Enquiry number &amp; Description:00213/2024</t>
  </si>
  <si>
    <t>Enquiry Issue Date:15/02/2024</t>
  </si>
  <si>
    <t>Sand Kayumbo &amp; Concasse</t>
  </si>
  <si>
    <r>
      <t>M</t>
    </r>
    <r>
      <rPr>
        <sz val="8"/>
        <color theme="1"/>
        <rFont val="Calibri"/>
        <family val="2"/>
        <scheme val="minor"/>
      </rPr>
      <t>3</t>
    </r>
  </si>
  <si>
    <t>NGIRABABYEYI JOSEPH</t>
  </si>
  <si>
    <t>KANAMUGIRE ERIC</t>
  </si>
  <si>
    <t>Crushed Stone</t>
  </si>
  <si>
    <r>
      <t>M</t>
    </r>
    <r>
      <rPr>
        <sz val="8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/>
    </r>
  </si>
  <si>
    <t xml:space="preserve"> Motivation: The Procurement desk recommends NGIRABABYEYI JOSEPH due to their fair price,quality,and on-time delivery reputation of the supplier.</t>
  </si>
  <si>
    <t>SHYIRAMBERE EMMANUEL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</si>
</sst>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3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1" xfId="0" applyFont="1" applyBorder="1" applyAlignment="1">
      <alignment vertical="center" wrapText="1"/>
    </xf>
    <xf numFmtId="0" fontId="3" fillId="0" borderId="2" xfId="0" applyFont="1" applyBorder="1"/>
    <xf numFmtId="3" fontId="3" fillId="0" borderId="2" xfId="0" applyNumberFormat="1" applyFont="1" applyBorder="1"/>
    <xf numFmtId="3" fontId="3" fillId="0" borderId="6" xfId="0" applyNumberFormat="1" applyFont="1" applyBorder="1"/>
    <xf numFmtId="3" fontId="3" fillId="0" borderId="1" xfId="0" applyNumberFormat="1" applyFont="1" applyBorder="1"/>
    <xf numFmtId="0" fontId="3" fillId="0" borderId="8" xfId="0" applyFont="1" applyBorder="1"/>
    <xf numFmtId="0" fontId="3" fillId="0" borderId="7" xfId="0" applyFont="1" applyBorder="1"/>
    <xf numFmtId="0" fontId="4" fillId="0" borderId="0" xfId="0" applyFont="1" applyBorder="1"/>
    <xf numFmtId="3" fontId="4" fillId="0" borderId="1" xfId="0" applyNumberFormat="1" applyFont="1" applyFill="1" applyBorder="1"/>
    <xf numFmtId="0" fontId="3" fillId="0" borderId="9" xfId="0" applyFont="1" applyBorder="1"/>
    <xf numFmtId="0" fontId="3" fillId="0" borderId="10" xfId="0" applyFont="1" applyBorder="1"/>
    <xf numFmtId="0" fontId="0" fillId="0" borderId="0" xfId="0" applyFill="1"/>
    <xf numFmtId="0" fontId="3" fillId="0" borderId="1" xfId="0" applyFont="1" applyFill="1" applyBorder="1"/>
    <xf numFmtId="3" fontId="3" fillId="0" borderId="0" xfId="0" applyNumberFormat="1" applyFont="1" applyBorder="1"/>
    <xf numFmtId="3" fontId="4" fillId="0" borderId="0" xfId="0" applyNumberFormat="1" applyFont="1" applyFill="1" applyBorder="1"/>
    <xf numFmtId="3" fontId="3" fillId="0" borderId="1" xfId="0" applyNumberFormat="1" applyFont="1" applyFill="1" applyBorder="1"/>
    <xf numFmtId="0" fontId="0" fillId="0" borderId="1" xfId="0" applyBorder="1"/>
    <xf numFmtId="3" fontId="5" fillId="0" borderId="0" xfId="0" applyNumberFormat="1" applyFont="1"/>
    <xf numFmtId="3" fontId="6" fillId="0" borderId="1" xfId="0" applyNumberFormat="1" applyFont="1" applyFill="1" applyBorder="1"/>
    <xf numFmtId="0" fontId="3" fillId="0" borderId="10" xfId="0" applyFont="1" applyFill="1" applyBorder="1"/>
    <xf numFmtId="0" fontId="3" fillId="0" borderId="3" xfId="0" applyFont="1" applyBorder="1" applyAlignment="1">
      <alignment vertical="center" wrapText="1"/>
    </xf>
    <xf numFmtId="3" fontId="3" fillId="0" borderId="0" xfId="0" applyNumberFormat="1" applyFont="1"/>
    <xf numFmtId="3" fontId="0" fillId="0" borderId="0" xfId="0" applyNumberFormat="1"/>
    <xf numFmtId="3" fontId="0" fillId="0" borderId="1" xfId="0" applyNumberFormat="1" applyBorder="1"/>
    <xf numFmtId="3" fontId="4" fillId="0" borderId="1" xfId="0" applyNumberFormat="1" applyFont="1" applyBorder="1"/>
    <xf numFmtId="3" fontId="3" fillId="0" borderId="4" xfId="0" applyNumberFormat="1" applyFont="1" applyBorder="1"/>
    <xf numFmtId="3" fontId="3" fillId="0" borderId="1" xfId="0" applyNumberFormat="1" applyFont="1" applyBorder="1" applyAlignment="1">
      <alignment vertical="center" wrapText="1"/>
    </xf>
    <xf numFmtId="3" fontId="4" fillId="2" borderId="1" xfId="0" applyNumberFormat="1" applyFont="1" applyFill="1" applyBorder="1"/>
    <xf numFmtId="3" fontId="0" fillId="0" borderId="1" xfId="0" applyNumberFormat="1" applyFont="1" applyBorder="1"/>
    <xf numFmtId="3" fontId="7" fillId="0" borderId="1" xfId="0" applyNumberFormat="1" applyFont="1" applyBorder="1"/>
    <xf numFmtId="3" fontId="7" fillId="0" borderId="1" xfId="0" applyNumberFormat="1" applyFont="1" applyFill="1" applyBorder="1"/>
    <xf numFmtId="3" fontId="6" fillId="2" borderId="1" xfId="0" applyNumberFormat="1" applyFont="1" applyFill="1" applyBorder="1"/>
    <xf numFmtId="14" fontId="3" fillId="0" borderId="0" xfId="0" applyNumberFormat="1" applyFont="1" applyBorder="1"/>
    <xf numFmtId="0" fontId="2" fillId="0" borderId="0" xfId="0" applyFont="1"/>
    <xf numFmtId="0" fontId="3" fillId="0" borderId="2" xfId="0" applyFont="1" applyBorder="1" applyAlignment="1">
      <alignment vertical="center" wrapText="1"/>
    </xf>
    <xf numFmtId="3" fontId="3" fillId="0" borderId="2" xfId="0" applyNumberFormat="1" applyFont="1" applyBorder="1" applyAlignment="1">
      <alignment vertical="center" wrapText="1"/>
    </xf>
    <xf numFmtId="3" fontId="6" fillId="0" borderId="2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3" fontId="4" fillId="3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workbookViewId="0">
      <selection activeCell="B1" sqref="B1"/>
    </sheetView>
  </sheetViews>
  <sheetFormatPr defaultRowHeight="14.5" x14ac:dyDescent="0.35"/>
  <cols>
    <col min="1" max="1" width="7.7265625" customWidth="1"/>
    <col min="2" max="2" width="32.7265625" customWidth="1"/>
    <col min="3" max="3" width="4" customWidth="1"/>
    <col min="4" max="4" width="7.453125" customWidth="1"/>
    <col min="5" max="5" width="12.26953125" customWidth="1"/>
    <col min="6" max="6" width="10.1796875" bestFit="1" customWidth="1"/>
    <col min="7" max="7" width="12.26953125" customWidth="1"/>
    <col min="8" max="8" width="10.1796875" bestFit="1" customWidth="1"/>
    <col min="9" max="9" width="12.26953125" customWidth="1"/>
    <col min="10" max="10" width="10.1796875" bestFit="1" customWidth="1"/>
  </cols>
  <sheetData>
    <row r="1" spans="1:10" x14ac:dyDescent="0.3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3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35">
      <c r="A3" s="1" t="s">
        <v>34</v>
      </c>
      <c r="B3" s="3"/>
      <c r="C3" s="3"/>
      <c r="D3" s="3"/>
      <c r="E3" s="4" t="s">
        <v>36</v>
      </c>
      <c r="F3" s="4"/>
      <c r="G3" s="4" t="s">
        <v>37</v>
      </c>
      <c r="H3" s="5"/>
      <c r="I3" s="26" t="s">
        <v>38</v>
      </c>
      <c r="J3" s="26"/>
    </row>
    <row r="4" spans="1:10" x14ac:dyDescent="0.35">
      <c r="A4" s="1" t="s">
        <v>35</v>
      </c>
      <c r="B4" s="3"/>
      <c r="C4" s="3"/>
      <c r="D4" s="3"/>
      <c r="E4" s="6" t="s">
        <v>1</v>
      </c>
      <c r="F4" s="6" t="s">
        <v>23</v>
      </c>
      <c r="G4" s="6" t="s">
        <v>1</v>
      </c>
      <c r="H4" s="6" t="s">
        <v>23</v>
      </c>
      <c r="I4" s="6" t="s">
        <v>1</v>
      </c>
      <c r="J4" s="6" t="s">
        <v>23</v>
      </c>
    </row>
    <row r="5" spans="1:10" x14ac:dyDescent="0.35">
      <c r="A5" s="1" t="s">
        <v>25</v>
      </c>
      <c r="B5" s="3"/>
      <c r="C5" s="3"/>
      <c r="D5" s="3"/>
      <c r="E5" s="6" t="s">
        <v>6</v>
      </c>
      <c r="F5" t="s">
        <v>31</v>
      </c>
      <c r="G5" s="6" t="s">
        <v>6</v>
      </c>
      <c r="H5" s="6" t="s">
        <v>31</v>
      </c>
      <c r="I5" s="6" t="s">
        <v>6</v>
      </c>
      <c r="J5" s="6" t="s">
        <v>31</v>
      </c>
    </row>
    <row r="6" spans="1:10" x14ac:dyDescent="0.35">
      <c r="A6" s="3"/>
      <c r="B6" s="3"/>
      <c r="C6" s="3"/>
      <c r="D6" s="3"/>
      <c r="E6" s="6" t="s">
        <v>7</v>
      </c>
      <c r="F6" t="s">
        <v>32</v>
      </c>
      <c r="G6" s="6" t="s">
        <v>7</v>
      </c>
      <c r="H6" t="s">
        <v>32</v>
      </c>
      <c r="I6" s="6" t="s">
        <v>7</v>
      </c>
      <c r="J6" t="s">
        <v>32</v>
      </c>
    </row>
    <row r="7" spans="1:10" x14ac:dyDescent="0.35">
      <c r="A7" s="3"/>
      <c r="B7" s="3"/>
      <c r="C7" s="3"/>
      <c r="D7" s="3"/>
      <c r="E7" s="8" t="s">
        <v>8</v>
      </c>
      <c r="F7" s="6" t="s">
        <v>29</v>
      </c>
      <c r="G7" s="8" t="s">
        <v>8</v>
      </c>
      <c r="H7" s="8" t="s">
        <v>29</v>
      </c>
      <c r="I7" s="8" t="s">
        <v>8</v>
      </c>
      <c r="J7" s="6" t="s">
        <v>29</v>
      </c>
    </row>
    <row r="8" spans="1:10" x14ac:dyDescent="0.35">
      <c r="A8" s="10" t="s">
        <v>5</v>
      </c>
      <c r="B8" s="10" t="s">
        <v>2</v>
      </c>
      <c r="C8" s="10" t="s">
        <v>3</v>
      </c>
      <c r="D8" s="10" t="s">
        <v>4</v>
      </c>
      <c r="E8" s="10" t="s">
        <v>19</v>
      </c>
      <c r="F8" s="10" t="s">
        <v>20</v>
      </c>
      <c r="G8" s="10" t="s">
        <v>19</v>
      </c>
      <c r="H8" s="10" t="s">
        <v>20</v>
      </c>
      <c r="I8" s="10" t="s">
        <v>19</v>
      </c>
      <c r="J8" s="10" t="s">
        <v>20</v>
      </c>
    </row>
    <row r="9" spans="1:10" x14ac:dyDescent="0.35">
      <c r="A9" s="11">
        <v>1</v>
      </c>
      <c r="B9" s="11" t="s">
        <v>39</v>
      </c>
      <c r="C9" s="11" t="s">
        <v>40</v>
      </c>
      <c r="D9" s="11">
        <v>1500</v>
      </c>
      <c r="E9" s="12">
        <v>90</v>
      </c>
      <c r="F9" s="12">
        <f>D9*E9</f>
        <v>135000</v>
      </c>
      <c r="G9" s="12">
        <v>104</v>
      </c>
      <c r="H9" s="12">
        <f>D9*G9</f>
        <v>156000</v>
      </c>
      <c r="I9" s="12">
        <v>100</v>
      </c>
      <c r="J9" s="25">
        <f>D9*I9</f>
        <v>150000</v>
      </c>
    </row>
    <row r="10" spans="1:10" x14ac:dyDescent="0.35">
      <c r="A10" s="6">
        <v>2</v>
      </c>
      <c r="B10" s="6" t="s">
        <v>41</v>
      </c>
      <c r="C10" s="11" t="s">
        <v>40</v>
      </c>
      <c r="D10" s="6">
        <v>400</v>
      </c>
      <c r="E10" s="12">
        <v>3750</v>
      </c>
      <c r="F10" s="12">
        <f>D10*E10</f>
        <v>1500000</v>
      </c>
      <c r="G10" s="12">
        <v>3900</v>
      </c>
      <c r="H10" s="12">
        <f>D10*G10</f>
        <v>1560000</v>
      </c>
      <c r="I10" s="12">
        <v>4000</v>
      </c>
      <c r="J10" s="25">
        <f>D10*I10</f>
        <v>1600000</v>
      </c>
    </row>
    <row r="11" spans="1:10" x14ac:dyDescent="0.35">
      <c r="A11" s="6">
        <v>3</v>
      </c>
      <c r="B11" s="6" t="s">
        <v>42</v>
      </c>
      <c r="C11" s="11" t="s">
        <v>26</v>
      </c>
      <c r="D11" s="6">
        <v>60</v>
      </c>
      <c r="E11" s="12">
        <v>1000</v>
      </c>
      <c r="F11" s="12">
        <f>D11*E11</f>
        <v>60000</v>
      </c>
      <c r="G11" s="12">
        <v>1400</v>
      </c>
      <c r="H11" s="12">
        <f>D11*G11</f>
        <v>84000</v>
      </c>
      <c r="I11" s="12">
        <v>1300</v>
      </c>
      <c r="J11" s="25">
        <f>D11*I11</f>
        <v>78000</v>
      </c>
    </row>
    <row r="12" spans="1:10" x14ac:dyDescent="0.35">
      <c r="A12" s="6"/>
      <c r="B12" s="6"/>
      <c r="C12" s="11"/>
      <c r="D12" s="6"/>
      <c r="E12" s="12"/>
      <c r="F12" s="12"/>
      <c r="G12" s="12"/>
      <c r="H12" s="12"/>
      <c r="I12" s="12"/>
      <c r="J12" s="25"/>
    </row>
    <row r="13" spans="1:10" x14ac:dyDescent="0.35">
      <c r="A13" s="6"/>
      <c r="B13" s="6"/>
      <c r="C13" s="11"/>
      <c r="D13" s="6"/>
      <c r="E13" s="12"/>
      <c r="F13" s="12"/>
      <c r="G13" s="12"/>
      <c r="H13" s="12"/>
      <c r="I13" s="12"/>
      <c r="J13" s="25"/>
    </row>
    <row r="14" spans="1:10" x14ac:dyDescent="0.35">
      <c r="A14" s="6"/>
      <c r="B14" s="6"/>
      <c r="C14" s="11"/>
      <c r="D14" s="6"/>
      <c r="E14" s="12"/>
      <c r="F14" s="12"/>
      <c r="G14" s="12"/>
      <c r="H14" s="12"/>
      <c r="I14" s="12"/>
      <c r="J14" s="25"/>
    </row>
    <row r="15" spans="1:10" x14ac:dyDescent="0.35">
      <c r="A15" s="6"/>
      <c r="B15" s="29"/>
      <c r="C15" s="11"/>
      <c r="D15" s="6"/>
      <c r="E15" s="12"/>
      <c r="F15" s="12"/>
      <c r="G15" s="12"/>
      <c r="H15" s="12"/>
      <c r="I15" s="12"/>
      <c r="J15" s="25"/>
    </row>
    <row r="16" spans="1:10" x14ac:dyDescent="0.35">
      <c r="A16" s="4" t="s">
        <v>9</v>
      </c>
      <c r="B16" s="6"/>
      <c r="C16" s="6"/>
      <c r="D16" s="6"/>
      <c r="E16" s="22"/>
      <c r="F16" s="6"/>
      <c r="G16" s="6"/>
      <c r="H16" s="7"/>
      <c r="I16" s="6"/>
      <c r="J16" s="26"/>
    </row>
    <row r="17" spans="1:10" x14ac:dyDescent="0.35">
      <c r="A17" s="6" t="s">
        <v>10</v>
      </c>
      <c r="B17" s="6"/>
      <c r="C17" s="6"/>
      <c r="D17" s="6"/>
      <c r="E17" s="6"/>
      <c r="F17" s="6"/>
      <c r="G17" s="6"/>
      <c r="H17" s="6"/>
      <c r="I17" s="6"/>
      <c r="J17" s="26"/>
    </row>
    <row r="18" spans="1:10" x14ac:dyDescent="0.35">
      <c r="A18" s="6" t="s">
        <v>11</v>
      </c>
      <c r="B18" s="6"/>
      <c r="C18" s="8"/>
      <c r="D18" s="6"/>
      <c r="E18" s="6"/>
      <c r="F18" s="6"/>
      <c r="G18" s="6"/>
      <c r="H18" s="6"/>
      <c r="I18" s="6"/>
      <c r="J18" s="26"/>
    </row>
    <row r="19" spans="1:10" x14ac:dyDescent="0.35">
      <c r="A19" s="6" t="s">
        <v>12</v>
      </c>
      <c r="B19" s="7"/>
      <c r="C19" s="15"/>
      <c r="D19" s="19"/>
      <c r="E19" s="6"/>
      <c r="F19" s="6"/>
      <c r="G19" s="6"/>
      <c r="H19" s="6"/>
      <c r="I19" s="6"/>
      <c r="J19" s="26"/>
    </row>
    <row r="20" spans="1:10" x14ac:dyDescent="0.35">
      <c r="A20" s="6" t="s">
        <v>13</v>
      </c>
      <c r="B20" s="6"/>
      <c r="C20" s="20"/>
      <c r="D20" s="8"/>
      <c r="E20" s="6"/>
      <c r="F20" s="6"/>
      <c r="G20" s="6"/>
      <c r="H20" s="6"/>
      <c r="I20" s="6"/>
      <c r="J20" s="26"/>
    </row>
    <row r="21" spans="1:10" x14ac:dyDescent="0.35">
      <c r="A21" s="4" t="s">
        <v>20</v>
      </c>
      <c r="B21" s="7"/>
      <c r="C21" s="15"/>
      <c r="D21" s="15"/>
      <c r="E21" s="19"/>
      <c r="F21" s="41">
        <f>SUM(F9:F20)</f>
        <v>1695000</v>
      </c>
      <c r="G21" s="14"/>
      <c r="H21" s="28">
        <f>SUM(H9:H20)</f>
        <v>1800000</v>
      </c>
      <c r="I21" s="6"/>
      <c r="J21" s="28">
        <f>SUM(J9:J20)</f>
        <v>1828000</v>
      </c>
    </row>
    <row r="22" spans="1:10" x14ac:dyDescent="0.35">
      <c r="A22" s="2"/>
      <c r="B22" s="2"/>
      <c r="C22" s="2"/>
      <c r="D22" s="2"/>
      <c r="E22" s="2"/>
      <c r="F22" s="2"/>
      <c r="G22" s="2"/>
      <c r="H22" s="27"/>
      <c r="I22" s="2"/>
    </row>
    <row r="23" spans="1:10" x14ac:dyDescent="0.35">
      <c r="A23" s="16" t="s">
        <v>28</v>
      </c>
      <c r="B23" s="16"/>
      <c r="C23" s="2"/>
      <c r="D23" s="2"/>
      <c r="E23" s="2"/>
      <c r="F23" s="2"/>
      <c r="G23" s="2"/>
      <c r="H23" s="2"/>
      <c r="I23" s="2"/>
    </row>
    <row r="24" spans="1:10" x14ac:dyDescent="0.35">
      <c r="A24" s="16" t="s">
        <v>43</v>
      </c>
      <c r="B24" s="16"/>
      <c r="C24" s="2"/>
      <c r="D24" s="2"/>
      <c r="E24" s="2"/>
      <c r="F24" s="2"/>
      <c r="G24" s="2"/>
      <c r="H24" s="2"/>
      <c r="I24" s="2"/>
    </row>
    <row r="25" spans="1:10" x14ac:dyDescent="0.35">
      <c r="A25" s="16" t="s">
        <v>30</v>
      </c>
      <c r="B25" s="16"/>
      <c r="C25" s="2"/>
      <c r="D25" s="2"/>
      <c r="E25" s="2"/>
      <c r="F25" s="2"/>
      <c r="G25" s="2"/>
      <c r="H25" s="2"/>
      <c r="I25" s="2"/>
    </row>
    <row r="26" spans="1:10" x14ac:dyDescent="0.35">
      <c r="A26" s="15" t="s">
        <v>14</v>
      </c>
      <c r="B26" s="15"/>
      <c r="C26" s="2"/>
      <c r="D26" s="2"/>
      <c r="E26" s="2"/>
      <c r="F26" s="2"/>
      <c r="G26" s="2"/>
      <c r="H26" s="2"/>
      <c r="I26" s="2"/>
    </row>
    <row r="27" spans="1:10" x14ac:dyDescent="0.35">
      <c r="A27" s="15" t="s">
        <v>24</v>
      </c>
      <c r="B27" s="15"/>
      <c r="C27" s="16"/>
      <c r="D27" s="16"/>
      <c r="E27" s="16"/>
      <c r="F27" s="16"/>
      <c r="G27" s="16"/>
      <c r="H27" s="3"/>
      <c r="I27" s="2"/>
    </row>
    <row r="28" spans="1:10" x14ac:dyDescent="0.35">
      <c r="A28" s="15" t="s">
        <v>15</v>
      </c>
      <c r="B28" s="15"/>
      <c r="C28" s="2"/>
      <c r="D28" s="2"/>
      <c r="E28" s="2"/>
      <c r="F28" s="2"/>
      <c r="G28" s="2"/>
      <c r="H28" s="2"/>
      <c r="I28" s="2"/>
    </row>
    <row r="29" spans="1:10" x14ac:dyDescent="0.35">
      <c r="A29" s="17" t="s">
        <v>16</v>
      </c>
      <c r="B29" s="17"/>
      <c r="C29" s="2"/>
      <c r="D29" s="2"/>
      <c r="E29" s="2"/>
      <c r="F29" s="2"/>
      <c r="G29" s="2"/>
      <c r="H29" s="2"/>
      <c r="I29" s="2"/>
    </row>
    <row r="30" spans="1:10" x14ac:dyDescent="0.35">
      <c r="A30" s="16" t="s">
        <v>17</v>
      </c>
      <c r="B30" s="16"/>
      <c r="C30" s="2"/>
      <c r="D30" s="2"/>
      <c r="E30" s="2"/>
      <c r="F30" s="2"/>
      <c r="G30" s="2"/>
      <c r="H30" s="2"/>
      <c r="I30" s="2"/>
    </row>
    <row r="31" spans="1:10" x14ac:dyDescent="0.35">
      <c r="A31" s="15" t="s">
        <v>18</v>
      </c>
      <c r="B31" s="15"/>
      <c r="C31" s="2"/>
      <c r="D31" s="2"/>
      <c r="E31" s="2"/>
      <c r="F31" s="2"/>
      <c r="G31" s="2"/>
      <c r="H31" s="2"/>
      <c r="I31" s="2"/>
    </row>
    <row r="32" spans="1:10" x14ac:dyDescent="0.35">
      <c r="E32" s="21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81"/>
  <sheetViews>
    <sheetView zoomScale="115" zoomScaleNormal="115" workbookViewId="0">
      <selection activeCell="H15" sqref="H15"/>
    </sheetView>
  </sheetViews>
  <sheetFormatPr defaultRowHeight="14.5" x14ac:dyDescent="0.35"/>
  <cols>
    <col min="1" max="1" width="6.1796875" customWidth="1"/>
    <col min="2" max="2" width="23.26953125" bestFit="1" customWidth="1"/>
    <col min="3" max="3" width="4.453125" customWidth="1"/>
    <col min="4" max="4" width="7.26953125" customWidth="1"/>
    <col min="5" max="5" width="12.26953125" customWidth="1"/>
    <col min="6" max="6" width="11.08984375" customWidth="1"/>
    <col min="7" max="7" width="12.26953125" customWidth="1"/>
    <col min="8" max="8" width="13.81640625" bestFit="1" customWidth="1"/>
    <col min="9" max="9" width="12.453125" customWidth="1"/>
    <col min="10" max="10" width="13.81640625" bestFit="1" customWidth="1"/>
  </cols>
  <sheetData>
    <row r="1" spans="1:10" x14ac:dyDescent="0.3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3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35">
      <c r="A3" s="1" t="s">
        <v>70</v>
      </c>
      <c r="B3" s="42"/>
      <c r="C3" s="3"/>
      <c r="D3" s="3"/>
      <c r="E3" s="4" t="s">
        <v>68</v>
      </c>
      <c r="F3" s="4"/>
      <c r="G3" s="4" t="s">
        <v>66</v>
      </c>
      <c r="H3" s="5"/>
      <c r="I3" s="4" t="s">
        <v>67</v>
      </c>
      <c r="J3" s="26"/>
    </row>
    <row r="4" spans="1:10" x14ac:dyDescent="0.35">
      <c r="A4" s="1" t="s">
        <v>71</v>
      </c>
      <c r="B4" s="42"/>
      <c r="C4" s="3"/>
      <c r="D4" s="3"/>
      <c r="E4" s="6" t="s">
        <v>1</v>
      </c>
      <c r="F4" s="11" t="s">
        <v>23</v>
      </c>
      <c r="G4" s="6" t="s">
        <v>1</v>
      </c>
      <c r="H4" s="6" t="s">
        <v>23</v>
      </c>
      <c r="I4" s="6" t="s">
        <v>1</v>
      </c>
      <c r="J4" s="6" t="s">
        <v>23</v>
      </c>
    </row>
    <row r="5" spans="1:10" x14ac:dyDescent="0.35">
      <c r="A5" s="1" t="s">
        <v>60</v>
      </c>
      <c r="B5" s="3"/>
      <c r="C5" s="3"/>
      <c r="D5" s="3"/>
      <c r="E5" s="6" t="s">
        <v>6</v>
      </c>
      <c r="F5" s="26" t="s">
        <v>44</v>
      </c>
      <c r="G5" s="6" t="s">
        <v>6</v>
      </c>
      <c r="H5" s="26" t="s">
        <v>44</v>
      </c>
      <c r="I5" s="6" t="s">
        <v>6</v>
      </c>
      <c r="J5" s="26" t="s">
        <v>44</v>
      </c>
    </row>
    <row r="6" spans="1:10" x14ac:dyDescent="0.35">
      <c r="A6" s="1" t="s">
        <v>25</v>
      </c>
      <c r="B6" s="3"/>
      <c r="C6" s="3"/>
      <c r="D6" s="3"/>
      <c r="E6" s="6" t="s">
        <v>7</v>
      </c>
      <c r="F6" t="s">
        <v>53</v>
      </c>
      <c r="G6" s="6" t="s">
        <v>7</v>
      </c>
      <c r="H6" t="s">
        <v>52</v>
      </c>
      <c r="I6" s="6" t="s">
        <v>7</v>
      </c>
      <c r="J6" s="26" t="s">
        <v>46</v>
      </c>
    </row>
    <row r="7" spans="1:10" x14ac:dyDescent="0.35">
      <c r="A7" s="3"/>
      <c r="B7" s="3"/>
      <c r="C7" s="3"/>
      <c r="D7" s="3"/>
      <c r="E7" s="8" t="s">
        <v>8</v>
      </c>
      <c r="F7" s="6" t="s">
        <v>56</v>
      </c>
      <c r="G7" s="8" t="s">
        <v>8</v>
      </c>
      <c r="H7" s="8" t="s">
        <v>29</v>
      </c>
      <c r="I7" s="8" t="s">
        <v>8</v>
      </c>
      <c r="J7" s="6" t="s">
        <v>22</v>
      </c>
    </row>
    <row r="8" spans="1:10" ht="24" x14ac:dyDescent="0.35">
      <c r="A8" s="10" t="s">
        <v>5</v>
      </c>
      <c r="B8" s="10" t="s">
        <v>2</v>
      </c>
      <c r="C8" s="10" t="s">
        <v>3</v>
      </c>
      <c r="D8" s="10" t="s">
        <v>4</v>
      </c>
      <c r="E8" s="10" t="s">
        <v>19</v>
      </c>
      <c r="F8" s="10" t="s">
        <v>20</v>
      </c>
      <c r="G8" s="10" t="s">
        <v>19</v>
      </c>
      <c r="H8" s="10" t="s">
        <v>20</v>
      </c>
      <c r="I8" s="10" t="s">
        <v>19</v>
      </c>
      <c r="J8" s="10" t="s">
        <v>20</v>
      </c>
    </row>
    <row r="9" spans="1:10" x14ac:dyDescent="0.35">
      <c r="A9" s="44">
        <v>1</v>
      </c>
      <c r="B9" s="44" t="s">
        <v>72</v>
      </c>
      <c r="C9" s="44" t="s">
        <v>73</v>
      </c>
      <c r="D9" s="44">
        <v>50</v>
      </c>
      <c r="E9" s="45">
        <v>120000</v>
      </c>
      <c r="F9" s="45">
        <v>6000000</v>
      </c>
      <c r="G9" s="45">
        <v>155000</v>
      </c>
      <c r="H9" s="45">
        <v>7750000</v>
      </c>
      <c r="I9" s="45">
        <v>107632</v>
      </c>
      <c r="J9" s="45">
        <v>5381600</v>
      </c>
    </row>
    <row r="10" spans="1:10" x14ac:dyDescent="0.35">
      <c r="A10" s="44"/>
      <c r="B10" s="44"/>
      <c r="C10" s="47"/>
      <c r="D10" s="47"/>
      <c r="E10" s="45"/>
      <c r="F10" s="45"/>
      <c r="G10" s="45"/>
      <c r="H10" s="45"/>
      <c r="I10" s="45"/>
      <c r="J10" s="45"/>
    </row>
    <row r="11" spans="1:10" x14ac:dyDescent="0.35">
      <c r="A11" s="6" t="s">
        <v>45</v>
      </c>
      <c r="B11" s="6"/>
      <c r="C11" s="20"/>
      <c r="D11" s="20"/>
      <c r="E11" s="11"/>
      <c r="F11" s="6"/>
      <c r="G11" s="6"/>
      <c r="H11" s="14"/>
      <c r="I11" s="6"/>
      <c r="J11" s="33"/>
    </row>
    <row r="12" spans="1:10" x14ac:dyDescent="0.35">
      <c r="A12" s="4" t="s">
        <v>49</v>
      </c>
      <c r="B12" s="7"/>
      <c r="C12" s="15"/>
      <c r="D12" s="15"/>
      <c r="E12" s="19"/>
      <c r="F12" s="41">
        <f>SUM(F9:F11)</f>
        <v>6000000</v>
      </c>
      <c r="G12" s="14"/>
      <c r="H12" s="28">
        <f>SUM(H9:H11)</f>
        <v>7750000</v>
      </c>
      <c r="I12" s="6"/>
      <c r="J12" s="46">
        <f>SUM(J9:J11)</f>
        <v>5381600</v>
      </c>
    </row>
    <row r="13" spans="1:10" x14ac:dyDescent="0.35">
      <c r="A13" s="2"/>
      <c r="B13" s="2"/>
      <c r="C13" s="2"/>
      <c r="D13" s="2"/>
      <c r="E13" s="2"/>
      <c r="F13" s="2"/>
      <c r="G13" s="2"/>
      <c r="H13" s="27"/>
      <c r="I13" s="2"/>
    </row>
    <row r="14" spans="1:10" x14ac:dyDescent="0.35">
      <c r="A14" s="16" t="s">
        <v>28</v>
      </c>
      <c r="B14" s="16"/>
      <c r="C14" s="2"/>
      <c r="D14" s="2"/>
      <c r="E14" s="2"/>
      <c r="F14" s="2"/>
      <c r="G14" s="2"/>
      <c r="H14" s="2"/>
      <c r="I14" s="2"/>
    </row>
    <row r="15" spans="1:10" x14ac:dyDescent="0.35">
      <c r="A15" s="16" t="s">
        <v>75</v>
      </c>
      <c r="B15" s="16"/>
      <c r="C15" s="2"/>
      <c r="D15" s="2"/>
      <c r="E15" s="2"/>
      <c r="F15" s="2"/>
      <c r="G15" s="2"/>
      <c r="H15" s="2"/>
      <c r="I15" s="2"/>
    </row>
    <row r="16" spans="1:10" x14ac:dyDescent="0.35">
      <c r="A16" s="16" t="s">
        <v>30</v>
      </c>
      <c r="B16" s="16"/>
      <c r="C16" s="2"/>
      <c r="D16" s="2"/>
      <c r="E16" s="2"/>
      <c r="F16" s="2"/>
      <c r="G16" s="2"/>
      <c r="H16" s="2"/>
      <c r="I16" s="2"/>
    </row>
    <row r="17" spans="1:9" x14ac:dyDescent="0.35">
      <c r="A17" s="15" t="s">
        <v>14</v>
      </c>
      <c r="B17" s="15"/>
      <c r="C17" s="2"/>
      <c r="D17" s="2"/>
      <c r="E17" s="2"/>
      <c r="F17" s="2"/>
      <c r="G17" s="2"/>
      <c r="H17" s="2"/>
      <c r="I17" s="2"/>
    </row>
    <row r="18" spans="1:9" x14ac:dyDescent="0.35">
      <c r="A18" s="15" t="s">
        <v>24</v>
      </c>
      <c r="B18" s="15"/>
      <c r="C18" s="16"/>
      <c r="D18" s="16"/>
      <c r="E18" s="16"/>
      <c r="F18" s="16"/>
      <c r="G18" s="16"/>
      <c r="H18" s="3"/>
      <c r="I18" s="2"/>
    </row>
    <row r="19" spans="1:9" x14ac:dyDescent="0.35">
      <c r="A19" s="15" t="s">
        <v>51</v>
      </c>
      <c r="B19" s="15"/>
      <c r="C19" s="2"/>
      <c r="D19" s="2"/>
      <c r="E19" s="2"/>
      <c r="F19" s="2"/>
      <c r="G19" s="2"/>
      <c r="H19" s="2"/>
      <c r="I19" s="2"/>
    </row>
    <row r="20" spans="1:9" x14ac:dyDescent="0.35">
      <c r="A20" s="17" t="s">
        <v>16</v>
      </c>
      <c r="B20" s="17"/>
      <c r="C20" s="2"/>
      <c r="D20" s="2"/>
      <c r="E20" s="2"/>
      <c r="F20" s="2"/>
      <c r="G20" s="2"/>
      <c r="H20" s="2"/>
      <c r="I20" s="2"/>
    </row>
    <row r="21" spans="1:9" x14ac:dyDescent="0.35">
      <c r="A21" s="16" t="s">
        <v>17</v>
      </c>
      <c r="B21" s="16"/>
      <c r="C21" s="2"/>
      <c r="D21" s="2"/>
      <c r="E21" s="2"/>
      <c r="F21" s="2"/>
      <c r="G21" s="2"/>
      <c r="H21" s="2"/>
      <c r="I21" s="2"/>
    </row>
    <row r="22" spans="1:9" x14ac:dyDescent="0.35">
      <c r="A22" s="15" t="s">
        <v>18</v>
      </c>
      <c r="B22" s="15"/>
      <c r="C22" s="2"/>
      <c r="D22" s="2"/>
      <c r="E22" s="2"/>
      <c r="F22" s="2"/>
      <c r="G22" s="2"/>
      <c r="H22" s="2"/>
      <c r="I22" s="2"/>
    </row>
    <row r="23" spans="1:9" x14ac:dyDescent="0.35">
      <c r="E23" s="21"/>
    </row>
    <row r="1181" spans="13:13" x14ac:dyDescent="0.35">
      <c r="M1181" s="43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zoomScale="120" zoomScaleNormal="120" workbookViewId="0">
      <selection activeCell="F20" sqref="F20"/>
    </sheetView>
  </sheetViews>
  <sheetFormatPr defaultRowHeight="14.5" x14ac:dyDescent="0.35"/>
  <cols>
    <col min="1" max="1" width="7.453125" customWidth="1"/>
    <col min="2" max="2" width="35.7265625" customWidth="1"/>
    <col min="3" max="3" width="4.1796875" customWidth="1"/>
    <col min="4" max="4" width="7.453125" customWidth="1"/>
    <col min="5" max="5" width="12.453125" customWidth="1"/>
    <col min="6" max="6" width="9.36328125" customWidth="1"/>
    <col min="7" max="7" width="12.453125" customWidth="1"/>
    <col min="8" max="8" width="10.08984375" customWidth="1"/>
    <col min="9" max="9" width="12.7265625" style="32" bestFit="1" customWidth="1"/>
    <col min="10" max="10" width="11" style="32" customWidth="1"/>
  </cols>
  <sheetData>
    <row r="1" spans="1:10" x14ac:dyDescent="0.3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3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35">
      <c r="A3" s="1" t="s">
        <v>58</v>
      </c>
      <c r="B3" s="3"/>
      <c r="C3" s="3"/>
      <c r="D3" s="3"/>
      <c r="E3" s="4" t="s">
        <v>66</v>
      </c>
      <c r="F3" s="4"/>
      <c r="G3" s="4" t="s">
        <v>67</v>
      </c>
      <c r="H3" s="5"/>
      <c r="I3" s="34" t="s">
        <v>68</v>
      </c>
      <c r="J3" s="38"/>
    </row>
    <row r="4" spans="1:10" x14ac:dyDescent="0.35">
      <c r="A4" s="1" t="s">
        <v>59</v>
      </c>
      <c r="B4" s="3"/>
      <c r="C4" s="3"/>
      <c r="D4" s="3"/>
      <c r="E4" s="6" t="s">
        <v>1</v>
      </c>
      <c r="F4" s="6" t="s">
        <v>23</v>
      </c>
      <c r="G4" s="6" t="s">
        <v>1</v>
      </c>
      <c r="H4" s="7" t="s">
        <v>23</v>
      </c>
      <c r="I4" s="14" t="s">
        <v>1</v>
      </c>
      <c r="J4" s="14" t="s">
        <v>23</v>
      </c>
    </row>
    <row r="5" spans="1:10" ht="14" customHeight="1" x14ac:dyDescent="0.35">
      <c r="A5" s="1" t="s">
        <v>25</v>
      </c>
      <c r="B5" s="3"/>
      <c r="C5" s="3"/>
      <c r="D5" s="3"/>
      <c r="E5" s="6" t="s">
        <v>6</v>
      </c>
      <c r="F5" s="6" t="s">
        <v>31</v>
      </c>
      <c r="G5" s="6" t="s">
        <v>6</v>
      </c>
      <c r="H5" s="6" t="s">
        <v>31</v>
      </c>
      <c r="I5" s="14" t="s">
        <v>6</v>
      </c>
      <c r="J5" s="6" t="s">
        <v>31</v>
      </c>
    </row>
    <row r="6" spans="1:10" hidden="1" x14ac:dyDescent="0.35">
      <c r="A6" s="3"/>
      <c r="B6" s="3"/>
      <c r="C6" s="3"/>
      <c r="D6" s="3"/>
      <c r="E6" s="6" t="s">
        <v>7</v>
      </c>
      <c r="F6" s="6" t="s">
        <v>21</v>
      </c>
      <c r="G6" s="6" t="s">
        <v>7</v>
      </c>
      <c r="H6" s="7" t="s">
        <v>21</v>
      </c>
      <c r="I6" s="14" t="s">
        <v>7</v>
      </c>
      <c r="J6" s="14" t="s">
        <v>21</v>
      </c>
    </row>
    <row r="7" spans="1:10" hidden="1" x14ac:dyDescent="0.35">
      <c r="A7" s="3"/>
      <c r="B7" s="3"/>
      <c r="C7" s="3"/>
      <c r="D7" s="3"/>
      <c r="E7" s="8" t="s">
        <v>8</v>
      </c>
      <c r="F7" s="8" t="s">
        <v>56</v>
      </c>
      <c r="G7" s="8" t="s">
        <v>8</v>
      </c>
      <c r="H7" s="9" t="s">
        <v>22</v>
      </c>
      <c r="I7" s="35" t="s">
        <v>8</v>
      </c>
      <c r="J7" s="14" t="s">
        <v>22</v>
      </c>
    </row>
    <row r="8" spans="1:10" x14ac:dyDescent="0.35">
      <c r="A8" s="10" t="s">
        <v>5</v>
      </c>
      <c r="B8" s="10" t="s">
        <v>2</v>
      </c>
      <c r="C8" s="10" t="s">
        <v>3</v>
      </c>
      <c r="D8" s="10" t="s">
        <v>4</v>
      </c>
      <c r="E8" s="10" t="s">
        <v>19</v>
      </c>
      <c r="F8" s="10" t="s">
        <v>20</v>
      </c>
      <c r="G8" s="10" t="s">
        <v>19</v>
      </c>
      <c r="H8" s="30" t="s">
        <v>20</v>
      </c>
      <c r="I8" s="36" t="s">
        <v>19</v>
      </c>
      <c r="J8" s="36" t="s">
        <v>20</v>
      </c>
    </row>
    <row r="9" spans="1:10" x14ac:dyDescent="0.35">
      <c r="A9" s="11">
        <v>1</v>
      </c>
      <c r="B9" s="11" t="s">
        <v>61</v>
      </c>
      <c r="C9" s="11" t="s">
        <v>55</v>
      </c>
      <c r="D9" s="12">
        <v>35</v>
      </c>
      <c r="E9" s="12">
        <v>30000</v>
      </c>
      <c r="F9" s="12">
        <v>1050000</v>
      </c>
      <c r="G9" s="12">
        <v>0</v>
      </c>
      <c r="H9" s="13">
        <v>0</v>
      </c>
      <c r="I9" s="12">
        <v>0</v>
      </c>
      <c r="J9" s="40">
        <v>0</v>
      </c>
    </row>
    <row r="10" spans="1:10" x14ac:dyDescent="0.35">
      <c r="A10" s="6">
        <v>2</v>
      </c>
      <c r="B10" s="6" t="s">
        <v>62</v>
      </c>
      <c r="C10" s="11" t="s">
        <v>55</v>
      </c>
      <c r="D10" s="11">
        <v>3</v>
      </c>
      <c r="E10" s="12">
        <v>28000</v>
      </c>
      <c r="F10" s="12">
        <v>84000</v>
      </c>
      <c r="G10" s="12">
        <v>49712</v>
      </c>
      <c r="H10" s="13">
        <v>149136</v>
      </c>
      <c r="I10" s="12">
        <v>45000</v>
      </c>
      <c r="J10" s="40">
        <v>135000</v>
      </c>
    </row>
    <row r="11" spans="1:10" x14ac:dyDescent="0.35">
      <c r="A11" s="6">
        <v>3</v>
      </c>
      <c r="B11" s="6" t="s">
        <v>63</v>
      </c>
      <c r="C11" s="11" t="s">
        <v>55</v>
      </c>
      <c r="D11" s="11">
        <v>10</v>
      </c>
      <c r="E11" s="12">
        <v>23000</v>
      </c>
      <c r="F11" s="12">
        <v>230000</v>
      </c>
      <c r="G11" s="12">
        <v>26658</v>
      </c>
      <c r="H11" s="13">
        <v>266580</v>
      </c>
      <c r="I11" s="12">
        <v>26000</v>
      </c>
      <c r="J11" s="40">
        <v>260000</v>
      </c>
    </row>
    <row r="12" spans="1:10" x14ac:dyDescent="0.35">
      <c r="A12" s="6">
        <v>4</v>
      </c>
      <c r="B12" s="6" t="s">
        <v>64</v>
      </c>
      <c r="C12" s="11" t="s">
        <v>65</v>
      </c>
      <c r="D12" s="11">
        <v>1</v>
      </c>
      <c r="E12" s="12">
        <v>12000</v>
      </c>
      <c r="F12" s="12">
        <v>12000</v>
      </c>
      <c r="G12" s="12">
        <v>0</v>
      </c>
      <c r="H12" s="13">
        <v>0</v>
      </c>
      <c r="I12" s="12">
        <v>12000</v>
      </c>
      <c r="J12" s="40">
        <v>12000</v>
      </c>
    </row>
    <row r="13" spans="1:10" x14ac:dyDescent="0.35">
      <c r="A13" s="6"/>
      <c r="B13" s="6"/>
      <c r="C13" s="11"/>
      <c r="D13" s="11"/>
      <c r="E13" s="12"/>
      <c r="F13" s="12"/>
      <c r="G13" s="12"/>
      <c r="H13" s="13"/>
      <c r="I13" s="12"/>
      <c r="J13" s="40"/>
    </row>
    <row r="14" spans="1:10" x14ac:dyDescent="0.35">
      <c r="A14" s="6"/>
      <c r="B14" s="6"/>
      <c r="C14" s="11"/>
      <c r="D14" s="11"/>
      <c r="E14" s="12"/>
      <c r="F14" s="12"/>
      <c r="G14" s="12"/>
      <c r="H14" s="13"/>
      <c r="I14" s="39"/>
      <c r="J14" s="40"/>
    </row>
    <row r="15" spans="1:10" x14ac:dyDescent="0.35">
      <c r="A15" s="4" t="s">
        <v>9</v>
      </c>
      <c r="B15" s="6"/>
      <c r="C15" s="6"/>
      <c r="D15" s="6"/>
      <c r="E15" s="6"/>
      <c r="F15" s="6"/>
      <c r="G15" s="6"/>
      <c r="H15" s="7"/>
      <c r="I15" s="33"/>
      <c r="J15" s="33"/>
    </row>
    <row r="16" spans="1:10" x14ac:dyDescent="0.35">
      <c r="A16" s="6" t="s">
        <v>10</v>
      </c>
      <c r="B16" s="6"/>
      <c r="C16" s="6"/>
      <c r="D16" s="6"/>
      <c r="E16" s="6"/>
      <c r="F16" s="6"/>
      <c r="G16" s="6"/>
      <c r="H16" s="7"/>
      <c r="I16" s="33"/>
      <c r="J16" s="33"/>
    </row>
    <row r="17" spans="1:10" x14ac:dyDescent="0.35">
      <c r="A17" s="6" t="s">
        <v>11</v>
      </c>
      <c r="B17" s="6"/>
      <c r="C17" s="8"/>
      <c r="D17" s="6"/>
      <c r="E17" s="6"/>
      <c r="F17" s="6"/>
      <c r="G17" s="6"/>
      <c r="H17" s="7"/>
      <c r="I17" s="33"/>
      <c r="J17" s="33"/>
    </row>
    <row r="18" spans="1:10" x14ac:dyDescent="0.35">
      <c r="A18" s="6" t="s">
        <v>12</v>
      </c>
      <c r="B18" s="7"/>
      <c r="C18" s="15"/>
      <c r="D18" s="19"/>
      <c r="E18" s="6"/>
      <c r="F18" s="6"/>
      <c r="G18" s="6"/>
      <c r="H18" s="7"/>
      <c r="I18" s="33"/>
      <c r="J18" s="33"/>
    </row>
    <row r="19" spans="1:10" x14ac:dyDescent="0.35">
      <c r="A19" s="6" t="s">
        <v>13</v>
      </c>
      <c r="B19" s="6"/>
      <c r="C19" s="20"/>
      <c r="D19" s="8"/>
      <c r="E19" s="6"/>
      <c r="F19" s="6"/>
      <c r="G19" s="6"/>
      <c r="H19" s="7"/>
      <c r="I19" s="33"/>
      <c r="J19" s="33"/>
    </row>
    <row r="20" spans="1:10" x14ac:dyDescent="0.35">
      <c r="A20" s="4" t="s">
        <v>20</v>
      </c>
      <c r="B20" s="7"/>
      <c r="C20" s="15"/>
      <c r="D20" s="15"/>
      <c r="E20" s="19"/>
      <c r="F20" s="37">
        <f>SUM(F9:F19)</f>
        <v>1376000</v>
      </c>
      <c r="G20" s="18"/>
      <c r="H20" s="48">
        <f>SUM(H9:H19)</f>
        <v>415716</v>
      </c>
      <c r="I20" s="33"/>
      <c r="J20" s="18">
        <f>SUM(J9:J19)</f>
        <v>407000</v>
      </c>
    </row>
    <row r="21" spans="1:10" x14ac:dyDescent="0.35">
      <c r="A21" s="2"/>
      <c r="B21" s="2"/>
      <c r="C21" s="2"/>
      <c r="D21" s="2"/>
      <c r="E21" s="2"/>
      <c r="F21" s="2"/>
      <c r="G21" s="2"/>
      <c r="H21" s="31"/>
    </row>
    <row r="22" spans="1:10" x14ac:dyDescent="0.35">
      <c r="A22" s="16" t="s">
        <v>27</v>
      </c>
      <c r="B22" s="16"/>
      <c r="C22" s="2"/>
      <c r="D22" s="2"/>
      <c r="E22" s="2"/>
      <c r="F22" s="2"/>
      <c r="G22" s="2"/>
      <c r="H22" s="2"/>
    </row>
    <row r="23" spans="1:10" x14ac:dyDescent="0.35">
      <c r="A23" s="16" t="s">
        <v>74</v>
      </c>
      <c r="B23" s="16"/>
      <c r="C23" s="2"/>
      <c r="D23" s="2"/>
      <c r="E23" s="2"/>
      <c r="F23" s="2"/>
      <c r="G23" s="2"/>
      <c r="H23" s="2"/>
    </row>
    <row r="24" spans="1:10" x14ac:dyDescent="0.35">
      <c r="A24" s="16" t="s">
        <v>30</v>
      </c>
      <c r="B24" s="16"/>
      <c r="C24" s="2"/>
      <c r="D24" s="2"/>
      <c r="E24" s="2"/>
      <c r="F24" s="2"/>
      <c r="G24" s="2"/>
      <c r="H24" s="2"/>
    </row>
    <row r="25" spans="1:10" x14ac:dyDescent="0.35">
      <c r="A25" s="15" t="s">
        <v>14</v>
      </c>
      <c r="B25" s="15"/>
      <c r="C25" s="2"/>
      <c r="D25" s="2"/>
      <c r="E25" s="2"/>
      <c r="F25" s="2"/>
      <c r="G25" s="2"/>
      <c r="H25" s="2"/>
    </row>
    <row r="26" spans="1:10" x14ac:dyDescent="0.35">
      <c r="A26" s="15" t="s">
        <v>24</v>
      </c>
      <c r="B26" s="15"/>
      <c r="C26" s="16"/>
      <c r="D26" s="16"/>
      <c r="E26" s="16"/>
      <c r="F26" s="16"/>
      <c r="G26" s="16"/>
      <c r="H26" s="16"/>
    </row>
    <row r="27" spans="1:10" x14ac:dyDescent="0.35">
      <c r="A27" s="15" t="s">
        <v>51</v>
      </c>
      <c r="B27" s="15"/>
      <c r="C27" s="2"/>
      <c r="D27" s="2"/>
      <c r="E27" s="2"/>
      <c r="F27" s="2"/>
      <c r="G27" s="2"/>
      <c r="H27" s="2"/>
    </row>
    <row r="28" spans="1:10" x14ac:dyDescent="0.35">
      <c r="A28" s="17" t="s">
        <v>16</v>
      </c>
      <c r="B28" s="17"/>
      <c r="C28" s="2"/>
      <c r="D28" s="2"/>
      <c r="E28" s="2"/>
      <c r="F28" s="2"/>
      <c r="G28" s="2"/>
      <c r="H28" s="2"/>
    </row>
    <row r="29" spans="1:10" x14ac:dyDescent="0.35">
      <c r="A29" s="16" t="s">
        <v>17</v>
      </c>
      <c r="B29" s="16"/>
      <c r="C29" s="2"/>
      <c r="D29" s="2"/>
      <c r="E29" s="2"/>
      <c r="F29" s="2"/>
      <c r="G29" s="2"/>
      <c r="H29" s="2"/>
    </row>
    <row r="30" spans="1:10" x14ac:dyDescent="0.35">
      <c r="A30" s="15" t="s">
        <v>18</v>
      </c>
      <c r="B30" s="15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K11" sqref="K11"/>
    </sheetView>
  </sheetViews>
  <sheetFormatPr defaultRowHeight="14.5" x14ac:dyDescent="0.35"/>
  <cols>
    <col min="1" max="1" width="8.1796875" customWidth="1"/>
    <col min="2" max="2" width="20" customWidth="1"/>
    <col min="3" max="3" width="4" customWidth="1"/>
    <col min="4" max="4" width="6.1796875" customWidth="1"/>
    <col min="5" max="5" width="11.81640625" customWidth="1"/>
    <col min="6" max="6" width="13.1796875" customWidth="1"/>
    <col min="7" max="7" width="12.1796875" customWidth="1"/>
    <col min="8" max="8" width="13.90625" customWidth="1"/>
    <col min="9" max="9" width="10.7265625" customWidth="1"/>
    <col min="10" max="10" width="11.90625" customWidth="1"/>
  </cols>
  <sheetData>
    <row r="1" spans="1:10" x14ac:dyDescent="0.3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35">
      <c r="A2" s="1" t="s">
        <v>76</v>
      </c>
      <c r="B2" s="2"/>
      <c r="C2" s="2"/>
      <c r="D2" s="2"/>
      <c r="E2" s="2"/>
      <c r="F2" s="2"/>
      <c r="G2" s="2"/>
      <c r="H2" s="2"/>
    </row>
    <row r="3" spans="1:10" x14ac:dyDescent="0.35">
      <c r="A3" s="1" t="s">
        <v>77</v>
      </c>
      <c r="B3" s="3"/>
      <c r="C3" s="3"/>
      <c r="D3" s="3"/>
      <c r="E3" s="4" t="s">
        <v>80</v>
      </c>
      <c r="F3" s="4"/>
      <c r="G3" s="4" t="s">
        <v>81</v>
      </c>
      <c r="H3" s="4"/>
      <c r="I3" s="4" t="s">
        <v>85</v>
      </c>
      <c r="J3" s="4"/>
    </row>
    <row r="4" spans="1:10" x14ac:dyDescent="0.35">
      <c r="A4" s="1" t="s">
        <v>60</v>
      </c>
      <c r="B4" s="3"/>
      <c r="C4" s="3"/>
      <c r="D4" s="3"/>
      <c r="E4" s="6" t="s">
        <v>1</v>
      </c>
      <c r="F4" s="6" t="s">
        <v>23</v>
      </c>
      <c r="G4" s="6" t="s">
        <v>1</v>
      </c>
      <c r="H4" s="6" t="s">
        <v>23</v>
      </c>
      <c r="I4" s="6" t="s">
        <v>1</v>
      </c>
      <c r="J4" s="6" t="s">
        <v>23</v>
      </c>
    </row>
    <row r="5" spans="1:10" x14ac:dyDescent="0.35">
      <c r="A5" s="1" t="s">
        <v>25</v>
      </c>
      <c r="B5" s="3"/>
      <c r="C5" s="3"/>
      <c r="D5" s="3"/>
      <c r="E5" s="6" t="s">
        <v>6</v>
      </c>
      <c r="F5" s="6" t="s">
        <v>31</v>
      </c>
      <c r="G5" s="6" t="s">
        <v>6</v>
      </c>
      <c r="H5" s="6" t="s">
        <v>31</v>
      </c>
      <c r="I5" s="6" t="s">
        <v>6</v>
      </c>
      <c r="J5" s="6" t="s">
        <v>31</v>
      </c>
    </row>
    <row r="6" spans="1:10" x14ac:dyDescent="0.35">
      <c r="A6" s="3"/>
      <c r="B6" s="3"/>
      <c r="C6" s="3"/>
      <c r="D6" s="3"/>
      <c r="E6" s="6" t="s">
        <v>7</v>
      </c>
      <c r="F6" s="6" t="s">
        <v>21</v>
      </c>
      <c r="G6" s="6" t="s">
        <v>7</v>
      </c>
      <c r="H6" s="6" t="s">
        <v>21</v>
      </c>
      <c r="I6" s="6" t="s">
        <v>7</v>
      </c>
      <c r="J6" s="6" t="s">
        <v>21</v>
      </c>
    </row>
    <row r="7" spans="1:10" x14ac:dyDescent="0.35">
      <c r="A7" s="3"/>
      <c r="B7" s="3"/>
      <c r="C7" s="3"/>
      <c r="D7" s="3"/>
      <c r="E7" s="8" t="s">
        <v>8</v>
      </c>
      <c r="F7" s="8" t="s">
        <v>56</v>
      </c>
      <c r="G7" s="8" t="s">
        <v>8</v>
      </c>
      <c r="H7" s="6" t="s">
        <v>22</v>
      </c>
      <c r="I7" s="8" t="s">
        <v>8</v>
      </c>
      <c r="J7" s="6" t="s">
        <v>22</v>
      </c>
    </row>
    <row r="8" spans="1:10" ht="24" x14ac:dyDescent="0.35">
      <c r="A8" s="10" t="s">
        <v>5</v>
      </c>
      <c r="B8" s="10" t="s">
        <v>2</v>
      </c>
      <c r="C8" s="10" t="s">
        <v>3</v>
      </c>
      <c r="D8" s="10" t="s">
        <v>4</v>
      </c>
      <c r="E8" s="10" t="s">
        <v>19</v>
      </c>
      <c r="F8" s="10" t="s">
        <v>20</v>
      </c>
      <c r="G8" s="10" t="s">
        <v>19</v>
      </c>
      <c r="H8" s="10" t="s">
        <v>20</v>
      </c>
      <c r="I8" s="10" t="s">
        <v>19</v>
      </c>
      <c r="J8" s="10" t="s">
        <v>20</v>
      </c>
    </row>
    <row r="9" spans="1:10" ht="15.75" customHeight="1" x14ac:dyDescent="0.35">
      <c r="A9" s="11">
        <v>1</v>
      </c>
      <c r="B9" s="11" t="s">
        <v>78</v>
      </c>
      <c r="C9" s="12" t="s">
        <v>79</v>
      </c>
      <c r="D9" s="12">
        <v>180</v>
      </c>
      <c r="E9" s="12">
        <v>28500</v>
      </c>
      <c r="F9" s="12">
        <f>D9*E9</f>
        <v>5130000</v>
      </c>
      <c r="G9" s="12">
        <v>30000</v>
      </c>
      <c r="H9" s="14">
        <f>D9*G9</f>
        <v>5400000</v>
      </c>
      <c r="I9" s="12">
        <v>31000</v>
      </c>
      <c r="J9" s="14">
        <f>D9*I9</f>
        <v>5580000</v>
      </c>
    </row>
    <row r="10" spans="1:10" ht="15.75" customHeight="1" x14ac:dyDescent="0.35">
      <c r="A10" s="11">
        <v>2</v>
      </c>
      <c r="B10" s="11" t="s">
        <v>82</v>
      </c>
      <c r="C10" s="12" t="s">
        <v>83</v>
      </c>
      <c r="D10" s="12">
        <v>60</v>
      </c>
      <c r="E10" s="12">
        <v>34300</v>
      </c>
      <c r="F10" s="12">
        <f>D10*E10</f>
        <v>2058000</v>
      </c>
      <c r="G10" s="12">
        <v>37500</v>
      </c>
      <c r="H10" s="14">
        <f>D10*G10</f>
        <v>2250000</v>
      </c>
      <c r="I10" s="12">
        <v>37500</v>
      </c>
      <c r="J10" s="14">
        <f t="shared" ref="J10:J11" si="0">D10*I10</f>
        <v>2250000</v>
      </c>
    </row>
    <row r="11" spans="1:10" x14ac:dyDescent="0.35">
      <c r="A11" s="4" t="s">
        <v>9</v>
      </c>
      <c r="B11" s="6"/>
      <c r="C11" s="6"/>
      <c r="D11" s="6"/>
      <c r="E11" s="6"/>
      <c r="F11" s="6"/>
      <c r="G11" s="6"/>
      <c r="H11" s="6"/>
      <c r="I11" s="6"/>
      <c r="J11" s="14"/>
    </row>
    <row r="12" spans="1:10" x14ac:dyDescent="0.35">
      <c r="A12" s="6" t="s">
        <v>13</v>
      </c>
      <c r="B12" s="6"/>
      <c r="C12" s="20"/>
      <c r="D12" s="8"/>
      <c r="E12" s="6"/>
      <c r="F12" s="6"/>
      <c r="G12" s="6"/>
      <c r="H12" s="6"/>
      <c r="I12" s="6"/>
      <c r="J12" s="6"/>
    </row>
    <row r="13" spans="1:10" x14ac:dyDescent="0.35">
      <c r="A13" s="4" t="s">
        <v>20</v>
      </c>
      <c r="B13" s="7"/>
      <c r="C13" s="15"/>
      <c r="D13" s="15"/>
      <c r="E13" s="19"/>
      <c r="F13" s="37">
        <f>SUM(F9:F12)</f>
        <v>7188000</v>
      </c>
      <c r="G13" s="14"/>
      <c r="H13" s="18">
        <f>SUM(H9:H12)</f>
        <v>7650000</v>
      </c>
      <c r="I13" s="14"/>
      <c r="J13" s="18">
        <f>SUM(J9:J12)</f>
        <v>7830000</v>
      </c>
    </row>
    <row r="14" spans="1:10" x14ac:dyDescent="0.35">
      <c r="A14" s="17"/>
      <c r="B14" s="3"/>
      <c r="C14" s="3"/>
      <c r="D14" s="3"/>
      <c r="E14" s="3"/>
      <c r="F14" s="24"/>
      <c r="G14" s="23"/>
      <c r="H14" s="24"/>
    </row>
    <row r="15" spans="1:10" x14ac:dyDescent="0.35">
      <c r="A15" s="2" t="s">
        <v>28</v>
      </c>
      <c r="B15" s="2"/>
      <c r="C15" s="2"/>
      <c r="D15" s="2"/>
      <c r="E15" s="2"/>
      <c r="F15" s="2"/>
      <c r="G15" s="2"/>
      <c r="H15" s="2"/>
    </row>
    <row r="16" spans="1:10" x14ac:dyDescent="0.35">
      <c r="A16" s="16" t="s">
        <v>84</v>
      </c>
      <c r="B16" s="16"/>
      <c r="C16" s="2"/>
      <c r="D16" s="2"/>
      <c r="E16" s="2"/>
      <c r="F16" s="2"/>
      <c r="G16" s="2"/>
      <c r="H16" s="2"/>
    </row>
    <row r="17" spans="1:8" x14ac:dyDescent="0.35">
      <c r="A17" s="15" t="s">
        <v>51</v>
      </c>
      <c r="B17" s="15"/>
      <c r="C17" s="16"/>
      <c r="D17" s="16"/>
      <c r="E17" s="16"/>
      <c r="F17" s="2"/>
      <c r="G17" s="2"/>
      <c r="H17" s="2"/>
    </row>
    <row r="18" spans="1:8" x14ac:dyDescent="0.35">
      <c r="A18" s="16" t="s">
        <v>30</v>
      </c>
      <c r="B18" s="15"/>
      <c r="C18" s="15"/>
      <c r="D18" s="15"/>
      <c r="E18" s="15"/>
      <c r="F18" s="2"/>
      <c r="G18" s="2"/>
      <c r="H18" s="2"/>
    </row>
    <row r="19" spans="1:8" x14ac:dyDescent="0.35">
      <c r="A19" s="15" t="s">
        <v>14</v>
      </c>
      <c r="B19" s="16"/>
      <c r="C19" s="15"/>
      <c r="D19" s="15"/>
      <c r="E19" s="15"/>
      <c r="F19" s="2"/>
      <c r="G19" s="2"/>
      <c r="H19" s="2"/>
    </row>
    <row r="20" spans="1:8" x14ac:dyDescent="0.35">
      <c r="A20" s="15" t="s">
        <v>24</v>
      </c>
      <c r="B20" s="15"/>
      <c r="C20" s="16"/>
      <c r="D20" s="16"/>
      <c r="E20" s="16"/>
      <c r="F20" s="16"/>
      <c r="G20" s="16"/>
      <c r="H20" s="16"/>
    </row>
    <row r="21" spans="1:8" x14ac:dyDescent="0.35">
      <c r="A21" s="17" t="s">
        <v>16</v>
      </c>
      <c r="B21" s="17"/>
      <c r="C21" s="2"/>
      <c r="D21" s="2"/>
      <c r="E21" s="2"/>
      <c r="F21" s="2"/>
      <c r="G21" s="2"/>
      <c r="H21" s="2"/>
    </row>
    <row r="22" spans="1:8" x14ac:dyDescent="0.35">
      <c r="A22" s="16" t="s">
        <v>17</v>
      </c>
      <c r="B22" s="16"/>
      <c r="C22" s="2"/>
      <c r="D22" s="2"/>
      <c r="E22" s="2"/>
      <c r="F22" s="2"/>
      <c r="G22" s="2"/>
      <c r="H22" s="2"/>
    </row>
    <row r="23" spans="1:8" x14ac:dyDescent="0.35">
      <c r="A23" s="15" t="s">
        <v>18</v>
      </c>
      <c r="B23" s="15"/>
      <c r="C23" s="2"/>
      <c r="D23" s="2"/>
      <c r="E23" s="2"/>
      <c r="F23" s="2"/>
      <c r="G23" s="2"/>
      <c r="H23" s="2"/>
    </row>
    <row r="25" spans="1:8" x14ac:dyDescent="0.35">
      <c r="C25" s="21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2024-02-15T12:30:38Z</cp:lastPrinted>
  <dcterms:created xsi:type="dcterms:W3CDTF">2022-11-27T08:17:38Z</dcterms:created>
  <dcterms:modified xsi:type="dcterms:W3CDTF">2024-02-15T13:01:41Z</dcterms:modified>
</cp:coreProperties>
</file>